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Financial Services\General\SRV Project 2023-24\Application 23-24\Attachments\"/>
    </mc:Choice>
  </mc:AlternateContent>
  <bookViews>
    <workbookView xWindow="0" yWindow="0" windowWidth="28800" windowHeight="12000"/>
  </bookViews>
  <sheets>
    <sheet name="Key Ratio - Scenario Comparisio" sheetId="16" r:id="rId1"/>
    <sheet name="Base - P&amp;L" sheetId="3" r:id="rId2"/>
    <sheet name="Base - Balance Sheet" sheetId="4" r:id="rId3"/>
    <sheet name="Base - Cashflow" sheetId="5" r:id="rId4"/>
    <sheet name="SRV - P&amp;L" sheetId="9" r:id="rId5"/>
    <sheet name="SRV - Balance Sheet" sheetId="10" r:id="rId6"/>
    <sheet name="SRV - Cashflow" sheetId="11" r:id="rId7"/>
    <sheet name="Note" sheetId="17"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6" l="1"/>
  <c r="F8" i="16" s="1"/>
  <c r="G8" i="16" s="1"/>
  <c r="H8" i="16" s="1"/>
  <c r="I8" i="16" s="1"/>
  <c r="J8" i="16" s="1"/>
  <c r="K8" i="16" s="1"/>
  <c r="L8" i="16" s="1"/>
  <c r="M8" i="16" s="1"/>
  <c r="E9" i="11" l="1"/>
  <c r="F9" i="11" s="1"/>
  <c r="G9" i="11" s="1"/>
  <c r="H9" i="11" s="1"/>
  <c r="I9" i="11" s="1"/>
  <c r="J9" i="11" s="1"/>
  <c r="K9" i="11" s="1"/>
  <c r="L9" i="11" s="1"/>
  <c r="M9" i="11" s="1"/>
  <c r="L10" i="10"/>
  <c r="M10" i="10" s="1"/>
  <c r="F9" i="10"/>
  <c r="G9" i="10" s="1"/>
  <c r="H9" i="10" s="1"/>
  <c r="I9" i="10" s="1"/>
  <c r="J9" i="10" s="1"/>
  <c r="K9" i="10" s="1"/>
  <c r="L9" i="10" s="1"/>
  <c r="M9" i="10" s="1"/>
  <c r="E9" i="10"/>
  <c r="E9" i="9"/>
  <c r="F9" i="9" s="1"/>
  <c r="G9" i="9" s="1"/>
  <c r="H9" i="9" s="1"/>
  <c r="I9" i="9" s="1"/>
  <c r="J9" i="9" s="1"/>
  <c r="K9" i="9" s="1"/>
  <c r="L9" i="9" s="1"/>
  <c r="M9" i="9" s="1"/>
  <c r="E9" i="5" l="1"/>
  <c r="F9" i="5" s="1"/>
  <c r="G9" i="5" s="1"/>
  <c r="H9" i="5" s="1"/>
  <c r="I9" i="5" s="1"/>
  <c r="J9" i="5" s="1"/>
  <c r="K9" i="5" s="1"/>
  <c r="L9" i="5" s="1"/>
  <c r="M9" i="5" s="1"/>
  <c r="E9" i="4"/>
  <c r="F9" i="4" s="1"/>
  <c r="G9" i="4" s="1"/>
  <c r="H9" i="4" s="1"/>
  <c r="I9" i="4" s="1"/>
  <c r="J9" i="4" s="1"/>
  <c r="K9" i="4" s="1"/>
  <c r="L9" i="4" s="1"/>
  <c r="M9" i="4" s="1"/>
  <c r="L10" i="4"/>
  <c r="M10" i="4" s="1"/>
  <c r="E9" i="3" l="1"/>
  <c r="F9" i="3" s="1"/>
  <c r="G9" i="3" s="1"/>
  <c r="H9" i="3" s="1"/>
  <c r="I9" i="3" s="1"/>
  <c r="J9" i="3" s="1"/>
  <c r="K9" i="3" s="1"/>
  <c r="L9" i="3" s="1"/>
  <c r="M9" i="3" s="1"/>
</calcChain>
</file>

<file path=xl/sharedStrings.xml><?xml version="1.0" encoding="utf-8"?>
<sst xmlns="http://schemas.openxmlformats.org/spreadsheetml/2006/main" count="323" uniqueCount="123">
  <si>
    <t>For the period ended 30 June</t>
  </si>
  <si>
    <t>$'000</t>
  </si>
  <si>
    <t>Revenue</t>
  </si>
  <si>
    <t>Rates &amp; Annual Charges</t>
  </si>
  <si>
    <t>User Fees and Charges</t>
  </si>
  <si>
    <t>Interest &amp; Investment Revenue</t>
  </si>
  <si>
    <t>Other Revenues</t>
  </si>
  <si>
    <t>Operating Grants and Contributions</t>
  </si>
  <si>
    <t>Capital Grants and Contributions</t>
  </si>
  <si>
    <t>Gain on Sale of assets</t>
  </si>
  <si>
    <t>Total Revenue</t>
  </si>
  <si>
    <t>Operating Expenses</t>
  </si>
  <si>
    <t>Employee Benefits &amp; On-Costs</t>
  </si>
  <si>
    <t>Borrowing Costs</t>
  </si>
  <si>
    <t>Materials &amp; Contracts</t>
  </si>
  <si>
    <t>Depreciation &amp; Amortisation</t>
  </si>
  <si>
    <t>Other</t>
  </si>
  <si>
    <t>Total Operating Expenses</t>
  </si>
  <si>
    <t xml:space="preserve">Operating Surplus / (Deficit) </t>
  </si>
  <si>
    <t>Other Comprehensive Income</t>
  </si>
  <si>
    <t>Total Comprehensive Income</t>
  </si>
  <si>
    <t>Net Operating Result before Capital Grants</t>
  </si>
  <si>
    <t>Adjustments for Underlying Result</t>
  </si>
  <si>
    <t xml:space="preserve">Investment property fair value increases </t>
  </si>
  <si>
    <t>NAP Profit</t>
  </si>
  <si>
    <t>Local election costs</t>
  </si>
  <si>
    <t xml:space="preserve">NAP dividend </t>
  </si>
  <si>
    <t>Underlying result</t>
  </si>
  <si>
    <t>Profit &amp; Loss Statement - Base Scenario</t>
  </si>
  <si>
    <t>Other expenses</t>
  </si>
  <si>
    <t>Net share of profit on joint ventures</t>
  </si>
  <si>
    <t>Fair value gains</t>
  </si>
  <si>
    <t>Net gains from disposal of assets</t>
  </si>
  <si>
    <t>Net loss on joint ventures</t>
  </si>
  <si>
    <t>Fair value losses</t>
  </si>
  <si>
    <t>Net loss from disposal of assets</t>
  </si>
  <si>
    <t>As at 30 June</t>
  </si>
  <si>
    <t>ASSETS</t>
  </si>
  <si>
    <t>Current Assets</t>
  </si>
  <si>
    <t>Cash and Cash Equivalents</t>
  </si>
  <si>
    <t>Investments</t>
  </si>
  <si>
    <t>Receivables</t>
  </si>
  <si>
    <t>Inventories</t>
  </si>
  <si>
    <t>Total Current Assets</t>
  </si>
  <si>
    <t>Non Current Assets</t>
  </si>
  <si>
    <t>Infrastructure, Property, Plant &amp; Equipment</t>
  </si>
  <si>
    <t>Investment Properties</t>
  </si>
  <si>
    <t>Intangibles</t>
  </si>
  <si>
    <t>Total Non Current Assets</t>
  </si>
  <si>
    <t>Total Assets</t>
  </si>
  <si>
    <t>LIABILITIES</t>
  </si>
  <si>
    <t>Current Liabilities</t>
  </si>
  <si>
    <t>Trade &amp; Other Payables</t>
  </si>
  <si>
    <t>Borrowings</t>
  </si>
  <si>
    <t>Provisions</t>
  </si>
  <si>
    <t>Total Current Liabilities</t>
  </si>
  <si>
    <t>Non Current Liabilities</t>
  </si>
  <si>
    <t>Total Non Current Liabilities</t>
  </si>
  <si>
    <t>Total Liabilities</t>
  </si>
  <si>
    <t>Net Assets</t>
  </si>
  <si>
    <t>EQUITY</t>
  </si>
  <si>
    <t>Accumulated Surplus</t>
  </si>
  <si>
    <t>Asset Revaluation Reserves</t>
  </si>
  <si>
    <t>Total Equity</t>
  </si>
  <si>
    <t>Balance Sheet - Base Scenario</t>
  </si>
  <si>
    <t>Inventories &amp; Other</t>
  </si>
  <si>
    <t>Right of Use Asset</t>
  </si>
  <si>
    <t>Investment using Equity Method</t>
  </si>
  <si>
    <t>Lease Liabilities</t>
  </si>
  <si>
    <t>Cash Flows from Operating Activities</t>
  </si>
  <si>
    <t>Receipts:</t>
  </si>
  <si>
    <t>User Charges &amp; Fees</t>
  </si>
  <si>
    <t>Interest &amp; Investment Revenue Received</t>
  </si>
  <si>
    <t>Grants &amp; Contributions</t>
  </si>
  <si>
    <t>Payments:</t>
  </si>
  <si>
    <t>Net Cash provided (or used in) Operating Activities</t>
  </si>
  <si>
    <t>Cash Flows from Investing Activities</t>
  </si>
  <si>
    <t>Sale of Infrastructure, Property, Plant &amp; Equipment</t>
  </si>
  <si>
    <t>Purchase of Infrastructure, Property, Plant &amp; Equipment</t>
  </si>
  <si>
    <t>Purchase of Intangible Assets</t>
  </si>
  <si>
    <t>Net Cash provided (or used in) Investing Activities</t>
  </si>
  <si>
    <t>Cash Flows from Financing Activities</t>
  </si>
  <si>
    <t>Repayment of Borrowings &amp; Advances</t>
  </si>
  <si>
    <t>Net Cash Flow provided (used in) Financing Activities</t>
  </si>
  <si>
    <t>Net Increase/(Decrease) in Cash &amp; Cash Equivalents</t>
  </si>
  <si>
    <t>plus: Cash - beginning of year</t>
  </si>
  <si>
    <t>Cash - end of the year</t>
  </si>
  <si>
    <t>plus: Investments - end of the year</t>
  </si>
  <si>
    <t>Total Cash &amp; Investments - end of the year</t>
  </si>
  <si>
    <t>Less restricted Cash (NAL)</t>
  </si>
  <si>
    <t>Cash, Cash Equivalents &amp; Investments - end of the year</t>
  </si>
  <si>
    <t>Cashflow Statement - Base Scenario</t>
  </si>
  <si>
    <t>Purchase of Real Estate Assets</t>
  </si>
  <si>
    <t>Net Borrowings</t>
  </si>
  <si>
    <t>Repayment of leases principal</t>
  </si>
  <si>
    <t>Rates, annual and extra charges outstanding</t>
  </si>
  <si>
    <t>Rates, annual and extra charges collectible</t>
  </si>
  <si>
    <t>Estimated Cost to bring Assets to a Satisfactory Condition</t>
  </si>
  <si>
    <t>Total (written down) value of Infrastructure, Building, Other Structure &amp; Depreciable Land Improvement Assets</t>
  </si>
  <si>
    <t>Cashflow Statement - SRV Scenario</t>
  </si>
  <si>
    <t>Balance Sheet - SRV Scenario</t>
  </si>
  <si>
    <t>Profit &amp; Loss Statement - SRV Scenario</t>
  </si>
  <si>
    <t>Building and Infrastructure Renewals Ratio &gt;=100%</t>
  </si>
  <si>
    <t>Infrastructure Backlog Ratio &lt;2%</t>
  </si>
  <si>
    <t>Other Income - Rental Income</t>
  </si>
  <si>
    <t>Base Scenario</t>
  </si>
  <si>
    <t>Key Ratios - Scenario Comparision</t>
  </si>
  <si>
    <t>SV Scenario</t>
  </si>
  <si>
    <t>Operating Performance Ratio</t>
  </si>
  <si>
    <t>Own Source Revenue Ratio</t>
  </si>
  <si>
    <t>Outstanding Rates and Charges Ratio</t>
  </si>
  <si>
    <t>Base Scenario - Unconsolidated (Excl. Airport)</t>
  </si>
  <si>
    <t>SV Scenario - Unconsolidated  (Excl. Airport)</t>
  </si>
  <si>
    <t>Note</t>
  </si>
  <si>
    <t xml:space="preserve">The LTFP figures and layout provided in this excel have been adjusted slightly to the adopted LTFP. </t>
  </si>
  <si>
    <t>The combination of 'Other Revenues' and 'Other Income - Rental Income' has been made to align with the Part A Excel Layout.</t>
  </si>
  <si>
    <t>The use of further specific expenditure estimates for the modest enhanced services have altered the timing schedule slightly, with respect to individual financial years and is not material. The total spend over the life of the LTFP still aligns with the information provided in the exhibited and adopted Delivery Program and SAMP.</t>
  </si>
  <si>
    <t>Rounding impacts are also evident.</t>
  </si>
  <si>
    <t>Total continuing operating revenue
(excl. capital grants and contributions)</t>
  </si>
  <si>
    <t>Net continuing operating result 
(excl. capital grants and contributions)</t>
  </si>
  <si>
    <t>Total continuing operating revenue
(excl. all grants and contributions)</t>
  </si>
  <si>
    <t>Depreciation, Amortisation &amp; Impairment (building and infrastructure)</t>
  </si>
  <si>
    <t>Asset Renewals (building and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</si>
</sst>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quot;$&quot;* #,##0.00_-;_-&quot;$&quot;* &quot;-&quot;??_-;_-@_-"/>
    <numFmt numFmtId="43" formatCode="_-* #,##0.00_-;\-* #,##0.00_-;_-* &quot;-&quot;??_-;_-@_-"/>
    <numFmt numFmtId="164" formatCode="_-* #,##0_-;\-* #,##0_-;_-* &quot;-&quot;??_-;_-@_-"/>
    <numFmt numFmtId="165" formatCode="_(* #,##0.00_);_(* \(#,##0.00\);_(* &quot;-&quot;??_);_(@_)"/>
    <numFmt numFmtId="166" formatCode="_(* #,##0_);_(* \(#,##0\);_(* &quot;-&quot;??_);_(@_)"/>
    <numFmt numFmtId="167" formatCode="0.0%"/>
    <numFmt numFmtId="168" formatCode="#,##0;#,##0"/>
    <numFmt numFmtId="169" formatCode="#,##0;[Black]\(#,##0\)"/>
    <numFmt numFmtId="170" formatCode="_(* #,##0_);[Red]_(* \(#,##0\);_-* &quot;-&quot;_-"/>
    <numFmt numFmtId="171" formatCode="#,##0,;[Red]\(#,##0,\);\-"/>
  </numFmts>
  <fonts count="29" x14ac:knownFonts="1">
    <font>
      <sz val="11"/>
      <color theme="1"/>
      <name val="Arial"/>
      <family val="2"/>
      <scheme val="minor"/>
    </font>
    <font>
      <b/>
      <sz val="15"/>
      <color theme="1"/>
      <name val="Arial"/>
      <family val="2"/>
      <scheme val="minor"/>
    </font>
    <font>
      <sz val="11"/>
      <color theme="1"/>
      <name val="Arial"/>
      <family val="2"/>
      <scheme val="minor"/>
    </font>
    <font>
      <sz val="9"/>
      <color theme="1"/>
      <name val="Arial"/>
      <family val="2"/>
    </font>
    <font>
      <b/>
      <sz val="12"/>
      <color theme="0"/>
      <name val="Arial"/>
      <family val="2"/>
    </font>
    <font>
      <sz val="9"/>
      <color theme="0"/>
      <name val="Arial"/>
      <family val="2"/>
    </font>
    <font>
      <b/>
      <u/>
      <sz val="9"/>
      <color theme="1"/>
      <name val="Arial"/>
      <family val="2"/>
    </font>
    <font>
      <b/>
      <sz val="9"/>
      <color theme="1"/>
      <name val="Arial"/>
      <family val="2"/>
    </font>
    <font>
      <sz val="10"/>
      <name val="Arial"/>
      <family val="2"/>
    </font>
    <font>
      <sz val="8"/>
      <name val="Arial"/>
      <family val="2"/>
    </font>
    <font>
      <b/>
      <sz val="12"/>
      <color theme="0"/>
      <name val="Helvetica Light"/>
      <family val="3"/>
    </font>
    <font>
      <sz val="9"/>
      <color theme="0"/>
      <name val="Helvetica Light"/>
      <family val="3"/>
    </font>
    <font>
      <sz val="11"/>
      <color theme="1"/>
      <name val="Helvetica Light"/>
      <family val="3"/>
    </font>
    <font>
      <sz val="9"/>
      <color theme="1"/>
      <name val="Helvetica Light"/>
      <family val="3"/>
    </font>
    <font>
      <b/>
      <sz val="9"/>
      <color theme="1"/>
      <name val="Helvetica Light"/>
      <family val="3"/>
    </font>
    <font>
      <sz val="10"/>
      <color theme="1"/>
      <name val="Helvetica Light"/>
      <family val="3"/>
    </font>
    <font>
      <b/>
      <sz val="12"/>
      <name val="Helvetica"/>
      <family val="2"/>
    </font>
    <font>
      <b/>
      <sz val="10"/>
      <name val="Helvetica Light"/>
      <family val="3"/>
    </font>
    <font>
      <b/>
      <sz val="10"/>
      <color theme="0"/>
      <name val="Helvetica Light"/>
      <family val="3"/>
    </font>
    <font>
      <b/>
      <sz val="12"/>
      <color theme="0"/>
      <name val="Helvetica"/>
      <family val="2"/>
    </font>
    <font>
      <b/>
      <sz val="9"/>
      <name val="Helvetica Light"/>
      <family val="3"/>
    </font>
    <font>
      <sz val="9"/>
      <name val="Helvetica Light"/>
      <family val="3"/>
    </font>
    <font>
      <b/>
      <sz val="10"/>
      <color theme="1"/>
      <name val="Helvetica Light"/>
      <family val="3"/>
    </font>
    <font>
      <sz val="10"/>
      <name val="Helvetica Light"/>
      <family val="3"/>
    </font>
    <font>
      <b/>
      <u/>
      <sz val="9"/>
      <color theme="1"/>
      <name val="Helvetica Light"/>
      <family val="3"/>
    </font>
    <font>
      <b/>
      <u/>
      <sz val="10"/>
      <color theme="1"/>
      <name val="Helvetica Light"/>
      <family val="3"/>
    </font>
    <font>
      <sz val="10"/>
      <color theme="0"/>
      <name val="Helvetica Light"/>
      <family val="3"/>
    </font>
    <font>
      <b/>
      <sz val="10"/>
      <name val="Helvetica"/>
      <family val="2"/>
    </font>
    <font>
      <b/>
      <sz val="15"/>
      <color theme="1"/>
      <name val="Helvetica"/>
      <family val="2"/>
    </font>
  </fonts>
  <fills count="8">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0"/>
        <bgColor indexed="64"/>
      </patternFill>
    </fill>
    <fill>
      <patternFill patternType="solid">
        <fgColor rgb="FF4E4A47"/>
        <bgColor indexed="64"/>
      </patternFill>
    </fill>
    <fill>
      <patternFill patternType="solid">
        <fgColor theme="6" tint="0.79998168889431442"/>
        <bgColor indexed="64"/>
      </patternFill>
    </fill>
  </fills>
  <borders count="6">
    <border>
      <left/>
      <right/>
      <top/>
      <bottom/>
      <diagonal/>
    </border>
    <border>
      <left/>
      <right/>
      <top/>
      <bottom style="thick">
        <color theme="4"/>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style="thin">
        <color indexed="64"/>
      </bottom>
      <diagonal/>
    </border>
  </borders>
  <cellStyleXfs count="11">
    <xf numFmtId="0" fontId="0" fillId="0" borderId="0"/>
    <xf numFmtId="0" fontId="1" fillId="0" borderId="1" applyNumberFormat="0" applyFill="0" applyAlignment="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8" fillId="0" borderId="0"/>
    <xf numFmtId="0" fontId="9" fillId="0" borderId="0"/>
    <xf numFmtId="9" fontId="8" fillId="0" borderId="0" applyFont="0" applyFill="0" applyBorder="0" applyAlignment="0" applyProtection="0"/>
    <xf numFmtId="43" fontId="8" fillId="0" borderId="0" applyFont="0" applyFill="0" applyBorder="0" applyAlignment="0" applyProtection="0"/>
    <xf numFmtId="165" fontId="8" fillId="0" borderId="0" applyFont="0" applyFill="0" applyBorder="0" applyAlignment="0" applyProtection="0"/>
    <xf numFmtId="165" fontId="2" fillId="0" borderId="0" applyFont="0" applyFill="0" applyBorder="0" applyAlignment="0" applyProtection="0"/>
  </cellStyleXfs>
  <cellXfs count="169">
    <xf numFmtId="0" fontId="0" fillId="0" borderId="0" xfId="0"/>
    <xf numFmtId="0" fontId="3" fillId="5" borderId="0" xfId="0" applyFont="1" applyFill="1"/>
    <xf numFmtId="0" fontId="6" fillId="5" borderId="0" xfId="0" applyFont="1" applyFill="1"/>
    <xf numFmtId="0" fontId="7" fillId="5" borderId="0" xfId="0" applyFont="1" applyFill="1"/>
    <xf numFmtId="166" fontId="3" fillId="5" borderId="0" xfId="0" applyNumberFormat="1" applyFont="1" applyFill="1"/>
    <xf numFmtId="167" fontId="3" fillId="5" borderId="0" xfId="4" applyNumberFormat="1" applyFont="1" applyFill="1"/>
    <xf numFmtId="0" fontId="4" fillId="4" borderId="0" xfId="0" applyFont="1" applyFill="1" applyAlignment="1">
      <alignment vertical="center"/>
    </xf>
    <xf numFmtId="0" fontId="5" fillId="4" borderId="0" xfId="0" applyFont="1" applyFill="1"/>
    <xf numFmtId="0" fontId="12" fillId="5" borderId="0" xfId="0" applyFont="1" applyFill="1"/>
    <xf numFmtId="0" fontId="13" fillId="5" borderId="0" xfId="0" applyFont="1" applyFill="1"/>
    <xf numFmtId="0" fontId="13" fillId="5" borderId="0" xfId="0" applyFont="1" applyFill="1" applyBorder="1" applyAlignment="1">
      <alignment wrapText="1"/>
    </xf>
    <xf numFmtId="166" fontId="13" fillId="5" borderId="0" xfId="10" applyNumberFormat="1" applyFont="1" applyFill="1" applyBorder="1"/>
    <xf numFmtId="0" fontId="13" fillId="5" borderId="0" xfId="0" applyFont="1" applyFill="1" applyAlignment="1">
      <alignment wrapText="1"/>
    </xf>
    <xf numFmtId="0" fontId="13" fillId="5" borderId="0" xfId="0" quotePrefix="1" applyFont="1" applyFill="1" applyAlignment="1">
      <alignment horizontal="left" wrapText="1" indent="1"/>
    </xf>
    <xf numFmtId="166" fontId="13" fillId="0" borderId="0" xfId="10" applyNumberFormat="1" applyFont="1" applyFill="1" applyBorder="1"/>
    <xf numFmtId="171" fontId="13" fillId="5" borderId="0" xfId="0" applyNumberFormat="1" applyFont="1" applyFill="1"/>
    <xf numFmtId="0" fontId="14" fillId="5" borderId="0" xfId="0" applyFont="1" applyFill="1" applyBorder="1" applyAlignment="1">
      <alignment wrapText="1"/>
    </xf>
    <xf numFmtId="164" fontId="13" fillId="0" borderId="0" xfId="10" applyNumberFormat="1" applyFont="1" applyFill="1" applyBorder="1"/>
    <xf numFmtId="43" fontId="13" fillId="0" borderId="0" xfId="10" applyNumberFormat="1" applyFont="1" applyFill="1" applyBorder="1"/>
    <xf numFmtId="0" fontId="15" fillId="5" borderId="0" xfId="0" quotePrefix="1" applyFont="1" applyFill="1" applyAlignment="1">
      <alignment horizontal="left" wrapText="1"/>
    </xf>
    <xf numFmtId="171" fontId="15" fillId="5" borderId="0" xfId="0" applyNumberFormat="1" applyFont="1" applyFill="1" applyBorder="1"/>
    <xf numFmtId="0" fontId="12" fillId="5" borderId="0" xfId="0" applyFont="1" applyFill="1" applyAlignment="1">
      <alignment wrapText="1"/>
    </xf>
    <xf numFmtId="0" fontId="10" fillId="0" borderId="0" xfId="0" applyFont="1" applyFill="1" applyAlignment="1">
      <alignment vertical="center"/>
    </xf>
    <xf numFmtId="0" fontId="11" fillId="0" borderId="0" xfId="0" applyFont="1" applyFill="1"/>
    <xf numFmtId="0" fontId="17" fillId="5" borderId="0" xfId="0" applyFont="1" applyFill="1" applyAlignment="1">
      <alignment horizontal="right"/>
    </xf>
    <xf numFmtId="0" fontId="16" fillId="0" borderId="0" xfId="0" applyFont="1" applyFill="1" applyBorder="1" applyAlignment="1">
      <alignment horizontal="left" wrapText="1"/>
    </xf>
    <xf numFmtId="0" fontId="13" fillId="5" borderId="0" xfId="0" applyFont="1" applyFill="1" applyAlignment="1">
      <alignment horizontal="left"/>
    </xf>
    <xf numFmtId="0" fontId="13" fillId="5" borderId="0" xfId="0" applyNumberFormat="1" applyFont="1" applyFill="1" applyAlignment="1">
      <alignment horizontal="left"/>
    </xf>
    <xf numFmtId="0" fontId="16" fillId="0" borderId="0" xfId="0" applyFont="1" applyFill="1" applyBorder="1" applyAlignment="1">
      <alignment horizontal="left"/>
    </xf>
    <xf numFmtId="166" fontId="13" fillId="5" borderId="0" xfId="0" applyNumberFormat="1" applyFont="1" applyFill="1"/>
    <xf numFmtId="0" fontId="19" fillId="4" borderId="0" xfId="0" applyFont="1" applyFill="1" applyAlignment="1">
      <alignment vertical="center"/>
    </xf>
    <xf numFmtId="0" fontId="20" fillId="5" borderId="0" xfId="0" applyFont="1" applyFill="1" applyAlignment="1">
      <alignment horizontal="center" vertical="center"/>
    </xf>
    <xf numFmtId="0" fontId="14" fillId="5" borderId="0" xfId="0" applyFont="1" applyFill="1" applyAlignment="1">
      <alignment horizontal="center" vertical="center"/>
    </xf>
    <xf numFmtId="0" fontId="20" fillId="5" borderId="0" xfId="0" applyFont="1" applyFill="1" applyAlignment="1">
      <alignment horizontal="center"/>
    </xf>
    <xf numFmtId="44" fontId="13" fillId="5" borderId="0" xfId="3" applyFont="1" applyFill="1"/>
    <xf numFmtId="167" fontId="13" fillId="5" borderId="0" xfId="4" applyNumberFormat="1" applyFont="1" applyFill="1"/>
    <xf numFmtId="0" fontId="17" fillId="5" borderId="0" xfId="0" applyFont="1" applyFill="1" applyAlignment="1">
      <alignment horizontal="left" vertical="center"/>
    </xf>
    <xf numFmtId="0" fontId="17" fillId="5" borderId="0" xfId="0" applyFont="1" applyFill="1" applyAlignment="1">
      <alignment horizontal="center" vertical="center"/>
    </xf>
    <xf numFmtId="0" fontId="22" fillId="5" borderId="0" xfId="0" applyFont="1" applyFill="1" applyAlignment="1">
      <alignment horizontal="center" vertical="center"/>
    </xf>
    <xf numFmtId="0" fontId="17" fillId="5" borderId="0" xfId="0" applyFont="1" applyFill="1" applyAlignment="1">
      <alignment horizontal="center"/>
    </xf>
    <xf numFmtId="0" fontId="22" fillId="5" borderId="0" xfId="0" applyFont="1" applyFill="1" applyAlignment="1">
      <alignment horizontal="center" vertical="center" wrapText="1"/>
    </xf>
    <xf numFmtId="0" fontId="17" fillId="5" borderId="0" xfId="0" applyFont="1" applyFill="1" applyAlignment="1">
      <alignment vertical="center"/>
    </xf>
    <xf numFmtId="164" fontId="15" fillId="5" borderId="0" xfId="2" applyNumberFormat="1" applyFont="1" applyFill="1" applyAlignment="1">
      <alignment vertical="center"/>
    </xf>
    <xf numFmtId="10" fontId="15" fillId="5" borderId="0" xfId="4" applyNumberFormat="1" applyFont="1" applyFill="1" applyAlignment="1">
      <alignment horizontal="right" vertical="center"/>
    </xf>
    <xf numFmtId="0" fontId="15" fillId="5" borderId="0" xfId="0" applyFont="1" applyFill="1" applyAlignment="1">
      <alignment vertical="center"/>
    </xf>
    <xf numFmtId="166" fontId="15" fillId="5" borderId="0" xfId="2" applyNumberFormat="1" applyFont="1" applyFill="1" applyAlignment="1">
      <alignment horizontal="right" vertical="center"/>
    </xf>
    <xf numFmtId="166" fontId="15" fillId="0" borderId="0" xfId="2" applyNumberFormat="1" applyFont="1" applyFill="1" applyAlignment="1">
      <alignment horizontal="right" vertical="center"/>
    </xf>
    <xf numFmtId="166" fontId="15" fillId="5" borderId="0" xfId="10" applyNumberFormat="1" applyFont="1" applyFill="1" applyAlignment="1">
      <alignment horizontal="right"/>
    </xf>
    <xf numFmtId="166" fontId="17" fillId="0" borderId="3" xfId="2" applyNumberFormat="1" applyFont="1" applyFill="1" applyBorder="1" applyAlignment="1">
      <alignment horizontal="right" vertical="center"/>
    </xf>
    <xf numFmtId="0" fontId="23" fillId="5" borderId="0" xfId="0" applyFont="1" applyFill="1" applyAlignment="1">
      <alignment vertical="center"/>
    </xf>
    <xf numFmtId="0" fontId="17" fillId="5" borderId="0" xfId="0" applyFont="1" applyFill="1" applyAlignment="1">
      <alignment vertical="center" wrapText="1"/>
    </xf>
    <xf numFmtId="0" fontId="15" fillId="5" borderId="0" xfId="0" applyFont="1" applyFill="1" applyAlignment="1">
      <alignment vertical="center" wrapText="1"/>
    </xf>
    <xf numFmtId="166" fontId="17" fillId="0" borderId="4" xfId="2" applyNumberFormat="1" applyFont="1" applyFill="1" applyBorder="1" applyAlignment="1">
      <alignment horizontal="right" vertical="center"/>
    </xf>
    <xf numFmtId="166" fontId="23" fillId="0" borderId="0" xfId="2" applyNumberFormat="1" applyFont="1" applyFill="1" applyAlignment="1">
      <alignment horizontal="right" vertical="center"/>
    </xf>
    <xf numFmtId="0" fontId="22" fillId="5" borderId="0" xfId="0" applyFont="1" applyFill="1" applyAlignment="1">
      <alignment vertical="center"/>
    </xf>
    <xf numFmtId="166" fontId="15" fillId="5" borderId="0" xfId="0" applyNumberFormat="1" applyFont="1" applyFill="1" applyAlignment="1">
      <alignment vertical="center"/>
    </xf>
    <xf numFmtId="167" fontId="22" fillId="5" borderId="0" xfId="4" applyNumberFormat="1" applyFont="1" applyFill="1" applyAlignment="1">
      <alignment vertical="center"/>
    </xf>
    <xf numFmtId="0" fontId="15" fillId="5" borderId="0" xfId="0" applyFont="1" applyFill="1" applyBorder="1" applyAlignment="1">
      <alignment vertical="center"/>
    </xf>
    <xf numFmtId="166" fontId="15" fillId="0" borderId="0" xfId="2" applyNumberFormat="1" applyFont="1" applyFill="1" applyBorder="1" applyAlignment="1">
      <alignment horizontal="right" vertical="center"/>
    </xf>
    <xf numFmtId="0" fontId="22" fillId="5" borderId="0" xfId="0" applyFont="1" applyFill="1" applyBorder="1" applyAlignment="1">
      <alignment vertical="center"/>
    </xf>
    <xf numFmtId="0" fontId="15" fillId="5" borderId="0" xfId="0" applyFont="1" applyFill="1"/>
    <xf numFmtId="44" fontId="15" fillId="5" borderId="0" xfId="3" applyFont="1" applyFill="1"/>
    <xf numFmtId="167" fontId="15" fillId="5" borderId="0" xfId="4" applyNumberFormat="1" applyFont="1" applyFill="1"/>
    <xf numFmtId="166" fontId="15" fillId="5" borderId="0" xfId="0" applyNumberFormat="1" applyFont="1" applyFill="1"/>
    <xf numFmtId="0" fontId="24" fillId="5" borderId="0" xfId="0" applyFont="1" applyFill="1"/>
    <xf numFmtId="0" fontId="14" fillId="5" borderId="0" xfId="0" applyFont="1" applyFill="1" applyBorder="1"/>
    <xf numFmtId="0" fontId="20" fillId="5" borderId="0" xfId="0" applyFont="1" applyFill="1" applyBorder="1" applyAlignment="1">
      <alignment horizontal="center" wrapText="1"/>
    </xf>
    <xf numFmtId="0" fontId="13" fillId="5" borderId="0" xfId="0" applyFont="1" applyFill="1" applyBorder="1"/>
    <xf numFmtId="0" fontId="20" fillId="5" borderId="0" xfId="0" applyFont="1" applyFill="1" applyBorder="1" applyAlignment="1">
      <alignment horizontal="center" vertical="center" wrapText="1"/>
    </xf>
    <xf numFmtId="0" fontId="21" fillId="5" borderId="0" xfId="0" applyFont="1" applyFill="1" applyAlignment="1">
      <alignment vertical="center" wrapText="1"/>
    </xf>
    <xf numFmtId="168" fontId="13" fillId="5" borderId="0" xfId="0" applyNumberFormat="1" applyFont="1" applyFill="1"/>
    <xf numFmtId="168" fontId="21" fillId="5" borderId="0" xfId="0" applyNumberFormat="1" applyFont="1" applyFill="1" applyAlignment="1">
      <alignment vertical="center" wrapText="1"/>
    </xf>
    <xf numFmtId="37" fontId="13" fillId="5" borderId="0" xfId="0" applyNumberFormat="1" applyFont="1" applyFill="1"/>
    <xf numFmtId="166" fontId="21" fillId="5" borderId="0" xfId="2" applyNumberFormat="1" applyFont="1" applyFill="1"/>
    <xf numFmtId="0" fontId="21" fillId="5" borderId="0" xfId="0" applyFont="1" applyFill="1"/>
    <xf numFmtId="0" fontId="13" fillId="5" borderId="0" xfId="0" applyFont="1" applyFill="1" applyBorder="1" applyAlignment="1">
      <alignment vertical="center" wrapText="1"/>
    </xf>
    <xf numFmtId="168" fontId="21" fillId="5" borderId="0" xfId="0" applyNumberFormat="1" applyFont="1" applyFill="1"/>
    <xf numFmtId="0" fontId="21" fillId="5" borderId="0" xfId="0" applyFont="1" applyFill="1" applyBorder="1"/>
    <xf numFmtId="169" fontId="21" fillId="5" borderId="0" xfId="0" applyNumberFormat="1" applyFont="1" applyFill="1"/>
    <xf numFmtId="0" fontId="25" fillId="5" borderId="0" xfId="0" applyFont="1" applyFill="1"/>
    <xf numFmtId="0" fontId="18" fillId="4" borderId="0" xfId="0" applyFont="1" applyFill="1" applyAlignment="1">
      <alignment vertical="center"/>
    </xf>
    <xf numFmtId="0" fontId="26" fillId="4" borderId="0" xfId="0" applyFont="1" applyFill="1"/>
    <xf numFmtId="0" fontId="22" fillId="5" borderId="0" xfId="0" applyFont="1" applyFill="1" applyBorder="1"/>
    <xf numFmtId="0" fontId="17" fillId="5" borderId="0" xfId="0" applyFont="1" applyFill="1" applyBorder="1" applyAlignment="1">
      <alignment horizontal="center" wrapText="1"/>
    </xf>
    <xf numFmtId="0" fontId="15" fillId="5" borderId="0" xfId="0" applyFont="1" applyFill="1" applyBorder="1"/>
    <xf numFmtId="0" fontId="17" fillId="5" borderId="0" xfId="0" applyFont="1" applyFill="1" applyAlignment="1">
      <alignment horizontal="left"/>
    </xf>
    <xf numFmtId="0" fontId="17" fillId="5" borderId="0" xfId="0" applyFont="1" applyFill="1" applyBorder="1" applyAlignment="1">
      <alignment horizontal="center" vertical="center" wrapText="1"/>
    </xf>
    <xf numFmtId="0" fontId="15" fillId="5" borderId="0" xfId="0" applyFont="1" applyFill="1" applyBorder="1" applyAlignment="1">
      <alignment horizontal="left" wrapText="1"/>
    </xf>
    <xf numFmtId="0" fontId="17" fillId="5" borderId="0" xfId="0" applyFont="1" applyFill="1" applyBorder="1" applyAlignment="1">
      <alignment horizontal="left" vertical="center" wrapText="1"/>
    </xf>
    <xf numFmtId="0" fontId="23" fillId="5" borderId="0" xfId="0" applyFont="1" applyFill="1" applyAlignment="1">
      <alignment vertical="center" wrapText="1"/>
    </xf>
    <xf numFmtId="0" fontId="17" fillId="5" borderId="0" xfId="0" applyFont="1" applyFill="1" applyBorder="1" applyAlignment="1">
      <alignment vertical="center" wrapText="1"/>
    </xf>
    <xf numFmtId="168" fontId="15" fillId="5" borderId="0" xfId="0" applyNumberFormat="1" applyFont="1" applyFill="1"/>
    <xf numFmtId="168" fontId="23" fillId="5" borderId="0" xfId="0" applyNumberFormat="1" applyFont="1" applyFill="1" applyAlignment="1">
      <alignment vertical="center" wrapText="1"/>
    </xf>
    <xf numFmtId="0" fontId="23" fillId="5" borderId="0" xfId="0" applyFont="1" applyFill="1" applyBorder="1" applyAlignment="1">
      <alignment vertical="center" wrapText="1"/>
    </xf>
    <xf numFmtId="166" fontId="15" fillId="5" borderId="0" xfId="2" applyNumberFormat="1" applyFont="1" applyFill="1"/>
    <xf numFmtId="37" fontId="15" fillId="5" borderId="0" xfId="0" applyNumberFormat="1" applyFont="1" applyFill="1"/>
    <xf numFmtId="166" fontId="17" fillId="5" borderId="3" xfId="2" applyNumberFormat="1" applyFont="1" applyFill="1" applyBorder="1"/>
    <xf numFmtId="0" fontId="17" fillId="5" borderId="0" xfId="0" applyFont="1" applyFill="1" applyBorder="1" applyAlignment="1">
      <alignment horizontal="right" vertical="center" wrapText="1"/>
    </xf>
    <xf numFmtId="166" fontId="23" fillId="5" borderId="0" xfId="2" applyNumberFormat="1" applyFont="1" applyFill="1" applyAlignment="1">
      <alignment vertical="center" wrapText="1"/>
    </xf>
    <xf numFmtId="166" fontId="22" fillId="5" borderId="3" xfId="2" applyNumberFormat="1" applyFont="1" applyFill="1" applyBorder="1"/>
    <xf numFmtId="166" fontId="17" fillId="5" borderId="0" xfId="2" applyNumberFormat="1" applyFont="1" applyFill="1" applyBorder="1"/>
    <xf numFmtId="166" fontId="17" fillId="5" borderId="2" xfId="2" applyNumberFormat="1" applyFont="1" applyFill="1" applyBorder="1"/>
    <xf numFmtId="166" fontId="23" fillId="5" borderId="0" xfId="2" applyNumberFormat="1" applyFont="1" applyFill="1"/>
    <xf numFmtId="0" fontId="23" fillId="5" borderId="0" xfId="0" applyFont="1" applyFill="1"/>
    <xf numFmtId="0" fontId="15" fillId="5" borderId="0" xfId="0" applyFont="1" applyFill="1" applyBorder="1" applyAlignment="1">
      <alignment vertical="center" wrapText="1"/>
    </xf>
    <xf numFmtId="166" fontId="15" fillId="5" borderId="0" xfId="2" applyNumberFormat="1" applyFont="1" applyFill="1" applyProtection="1">
      <protection locked="0"/>
    </xf>
    <xf numFmtId="168" fontId="23" fillId="5" borderId="0" xfId="0" applyNumberFormat="1" applyFont="1" applyFill="1"/>
    <xf numFmtId="0" fontId="23" fillId="5" borderId="0" xfId="0" applyFont="1" applyFill="1" applyBorder="1"/>
    <xf numFmtId="169" fontId="23" fillId="5" borderId="0" xfId="0" applyNumberFormat="1" applyFont="1" applyFill="1"/>
    <xf numFmtId="0" fontId="21" fillId="5" borderId="0" xfId="5" applyFont="1" applyFill="1"/>
    <xf numFmtId="169" fontId="21" fillId="5" borderId="0" xfId="5" applyNumberFormat="1" applyFont="1" applyFill="1"/>
    <xf numFmtId="0" fontId="21" fillId="5" borderId="0" xfId="5" applyFont="1" applyFill="1" applyBorder="1"/>
    <xf numFmtId="37" fontId="21" fillId="5" borderId="0" xfId="5" applyNumberFormat="1" applyFont="1" applyFill="1"/>
    <xf numFmtId="0" fontId="23" fillId="5" borderId="0" xfId="5" applyFont="1" applyFill="1"/>
    <xf numFmtId="0" fontId="18" fillId="6" borderId="0" xfId="0" applyFont="1" applyFill="1" applyAlignment="1">
      <alignment vertical="center"/>
    </xf>
    <xf numFmtId="0" fontId="26" fillId="6" borderId="0" xfId="0" applyFont="1" applyFill="1"/>
    <xf numFmtId="170" fontId="17" fillId="5" borderId="0" xfId="5" applyNumberFormat="1" applyFont="1" applyFill="1" applyProtection="1">
      <protection hidden="1"/>
    </xf>
    <xf numFmtId="0" fontId="17" fillId="5" borderId="0" xfId="5" applyFont="1" applyFill="1" applyBorder="1" applyAlignment="1">
      <alignment horizontal="center" wrapText="1"/>
    </xf>
    <xf numFmtId="164" fontId="15" fillId="5" borderId="0" xfId="2" applyNumberFormat="1" applyFont="1" applyFill="1"/>
    <xf numFmtId="170" fontId="23" fillId="5" borderId="0" xfId="5" applyNumberFormat="1" applyFont="1" applyFill="1" applyProtection="1">
      <protection hidden="1"/>
    </xf>
    <xf numFmtId="169" fontId="23" fillId="5" borderId="0" xfId="5" applyNumberFormat="1" applyFont="1" applyFill="1"/>
    <xf numFmtId="166" fontId="22" fillId="5" borderId="2" xfId="2" applyNumberFormat="1" applyFont="1" applyFill="1" applyBorder="1"/>
    <xf numFmtId="166" fontId="22" fillId="5" borderId="0" xfId="2" applyNumberFormat="1" applyFont="1" applyFill="1" applyBorder="1"/>
    <xf numFmtId="170" fontId="17" fillId="5" borderId="0" xfId="5" applyNumberFormat="1" applyFont="1" applyFill="1" applyBorder="1" applyProtection="1">
      <protection hidden="1"/>
    </xf>
    <xf numFmtId="170" fontId="17" fillId="5" borderId="0" xfId="5" applyNumberFormat="1" applyFont="1" applyFill="1" applyBorder="1" applyAlignment="1" applyProtection="1">
      <alignment wrapText="1"/>
      <protection hidden="1"/>
    </xf>
    <xf numFmtId="170" fontId="23" fillId="5" borderId="0" xfId="5" applyNumberFormat="1" applyFont="1" applyFill="1" applyBorder="1" applyProtection="1">
      <protection hidden="1"/>
    </xf>
    <xf numFmtId="0" fontId="23" fillId="5" borderId="0" xfId="5" applyFont="1" applyFill="1" applyBorder="1"/>
    <xf numFmtId="37" fontId="23" fillId="5" borderId="0" xfId="5" applyNumberFormat="1" applyFont="1" applyFill="1"/>
    <xf numFmtId="0" fontId="19" fillId="6" borderId="0" xfId="0" applyFont="1" applyFill="1" applyAlignment="1">
      <alignment vertical="center"/>
    </xf>
    <xf numFmtId="0" fontId="10" fillId="2" borderId="0" xfId="0" applyFont="1" applyFill="1" applyAlignment="1">
      <alignment vertical="center"/>
    </xf>
    <xf numFmtId="0" fontId="11" fillId="2" borderId="0" xfId="0" applyFont="1" applyFill="1"/>
    <xf numFmtId="166" fontId="14" fillId="5" borderId="0" xfId="0" applyNumberFormat="1" applyFont="1" applyFill="1"/>
    <xf numFmtId="0" fontId="19" fillId="2" borderId="0" xfId="0" applyFont="1" applyFill="1" applyAlignment="1">
      <alignment vertical="center"/>
    </xf>
    <xf numFmtId="166" fontId="23" fillId="0" borderId="0" xfId="2" applyNumberFormat="1" applyFont="1" applyFill="1" applyAlignment="1">
      <alignment vertical="center"/>
    </xf>
    <xf numFmtId="166" fontId="15" fillId="0" borderId="0" xfId="2" applyNumberFormat="1" applyFont="1" applyFill="1" applyAlignment="1">
      <alignment vertical="center"/>
    </xf>
    <xf numFmtId="164" fontId="23" fillId="5" borderId="0" xfId="2" applyNumberFormat="1" applyFont="1" applyFill="1" applyBorder="1" applyAlignment="1">
      <alignment vertical="center" wrapText="1"/>
    </xf>
    <xf numFmtId="164" fontId="23" fillId="5" borderId="0" xfId="2" applyNumberFormat="1" applyFont="1" applyFill="1" applyAlignment="1">
      <alignment vertical="center" wrapText="1"/>
    </xf>
    <xf numFmtId="166" fontId="15" fillId="5" borderId="5" xfId="2" applyNumberFormat="1" applyFont="1" applyFill="1" applyBorder="1"/>
    <xf numFmtId="170" fontId="23" fillId="5" borderId="5" xfId="5" applyNumberFormat="1" applyFont="1" applyFill="1" applyBorder="1" applyProtection="1">
      <protection hidden="1"/>
    </xf>
    <xf numFmtId="167" fontId="26" fillId="4" borderId="0" xfId="4" applyNumberFormat="1" applyFont="1" applyFill="1" applyBorder="1"/>
    <xf numFmtId="166" fontId="15" fillId="7" borderId="0" xfId="10" applyNumberFormat="1" applyFont="1" applyFill="1" applyBorder="1"/>
    <xf numFmtId="0" fontId="15" fillId="5" borderId="0" xfId="0" applyFont="1" applyFill="1" applyAlignment="1">
      <alignment wrapText="1"/>
    </xf>
    <xf numFmtId="0" fontId="15" fillId="5" borderId="0" xfId="0" applyNumberFormat="1" applyFont="1" applyFill="1"/>
    <xf numFmtId="167" fontId="26" fillId="2" borderId="0" xfId="4" applyNumberFormat="1" applyFont="1" applyFill="1" applyBorder="1"/>
    <xf numFmtId="166" fontId="15" fillId="3" borderId="0" xfId="10" applyNumberFormat="1" applyFont="1" applyFill="1" applyBorder="1"/>
    <xf numFmtId="0" fontId="15" fillId="5" borderId="0" xfId="0" applyFont="1" applyFill="1" applyAlignment="1">
      <alignment horizontal="left"/>
    </xf>
    <xf numFmtId="0" fontId="15" fillId="5" borderId="0" xfId="0" applyNumberFormat="1" applyFont="1" applyFill="1" applyAlignment="1">
      <alignment horizontal="left"/>
    </xf>
    <xf numFmtId="10" fontId="27" fillId="0" borderId="0" xfId="0" applyNumberFormat="1" applyFont="1" applyFill="1" applyBorder="1" applyAlignment="1">
      <alignment horizontal="left" wrapText="1"/>
    </xf>
    <xf numFmtId="9" fontId="27" fillId="0" borderId="0" xfId="4" applyFont="1" applyFill="1" applyBorder="1" applyAlignment="1">
      <alignment horizontal="left" wrapText="1"/>
    </xf>
    <xf numFmtId="9" fontId="15" fillId="5" borderId="0" xfId="4" applyFont="1" applyFill="1" applyAlignment="1">
      <alignment wrapText="1"/>
    </xf>
    <xf numFmtId="9" fontId="15" fillId="5" borderId="0" xfId="4" applyFont="1" applyFill="1"/>
    <xf numFmtId="166" fontId="15" fillId="5" borderId="0" xfId="10" applyNumberFormat="1" applyFont="1" applyFill="1" applyBorder="1"/>
    <xf numFmtId="9" fontId="27" fillId="0" borderId="0" xfId="4" applyFont="1" applyFill="1" applyBorder="1" applyAlignment="1">
      <alignment horizontal="left"/>
    </xf>
    <xf numFmtId="9" fontId="15" fillId="5" borderId="0" xfId="4" applyFont="1" applyFill="1" applyAlignment="1">
      <alignment horizontal="left" wrapText="1"/>
    </xf>
    <xf numFmtId="9" fontId="15" fillId="5" borderId="0" xfId="4" applyFont="1" applyFill="1" applyAlignment="1">
      <alignment horizontal="left"/>
    </xf>
    <xf numFmtId="0" fontId="16" fillId="0" borderId="0" xfId="0" applyFont="1" applyFill="1" applyAlignment="1">
      <alignment vertical="center"/>
    </xf>
    <xf numFmtId="0" fontId="26" fillId="4" borderId="0" xfId="0" applyFont="1" applyFill="1" applyBorder="1" applyAlignment="1">
      <alignment wrapText="1"/>
    </xf>
    <xf numFmtId="0" fontId="26" fillId="2" borderId="0" xfId="0" applyFont="1" applyFill="1" applyBorder="1" applyAlignment="1">
      <alignment wrapText="1"/>
    </xf>
    <xf numFmtId="0" fontId="0" fillId="0" borderId="0" xfId="0" applyAlignment="1">
      <alignment horizontal="left"/>
    </xf>
    <xf numFmtId="0" fontId="12" fillId="0" borderId="0" xfId="0" applyFont="1"/>
    <xf numFmtId="0" fontId="12" fillId="0" borderId="0" xfId="0" applyFont="1" applyAlignment="1">
      <alignment horizontal="left" wrapText="1"/>
    </xf>
    <xf numFmtId="0" fontId="12" fillId="0" borderId="0" xfId="0" applyFont="1" applyAlignment="1">
      <alignment wrapText="1"/>
    </xf>
    <xf numFmtId="0" fontId="28" fillId="0" borderId="1" xfId="1" applyFont="1"/>
    <xf numFmtId="164" fontId="13" fillId="5" borderId="0" xfId="2" applyNumberFormat="1" applyFont="1" applyFill="1"/>
    <xf numFmtId="0" fontId="15" fillId="7" borderId="0" xfId="0" applyFont="1" applyFill="1" applyBorder="1" applyAlignment="1">
      <alignment wrapText="1"/>
    </xf>
    <xf numFmtId="0" fontId="15" fillId="7" borderId="0" xfId="0" applyFont="1" applyFill="1" applyAlignment="1">
      <alignment wrapText="1"/>
    </xf>
    <xf numFmtId="0" fontId="15" fillId="3" borderId="0" xfId="0" applyFont="1" applyFill="1" applyBorder="1" applyAlignment="1">
      <alignment wrapText="1"/>
    </xf>
    <xf numFmtId="0" fontId="15" fillId="3" borderId="0" xfId="0" applyFont="1" applyFill="1" applyAlignment="1">
      <alignment wrapText="1"/>
    </xf>
    <xf numFmtId="0" fontId="12" fillId="0" borderId="0" xfId="0" applyFont="1" applyAlignment="1">
      <alignment vertical="top" wrapText="1"/>
    </xf>
  </cellXfs>
  <cellStyles count="11">
    <cellStyle name="Comma" xfId="2" builtinId="3"/>
    <cellStyle name="Comma 3" xfId="9"/>
    <cellStyle name="Comma 4" xfId="8"/>
    <cellStyle name="Comma 5" xfId="10"/>
    <cellStyle name="Currency" xfId="3" builtinId="4"/>
    <cellStyle name="Heading 1" xfId="1" builtinId="16" customBuiltin="1"/>
    <cellStyle name="Normal" xfId="0" builtinId="0"/>
    <cellStyle name="Normal 2" xfId="5"/>
    <cellStyle name="Normal 4" xfId="6"/>
    <cellStyle name="Percent" xfId="4" builtinId="5"/>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359468</xdr:colOff>
      <xdr:row>4</xdr:row>
      <xdr:rowOff>152920</xdr:rowOff>
    </xdr:to>
    <xdr:pic>
      <xdr:nvPicPr>
        <xdr:cNvPr id="2" name="Picture 1" descr="http://myport.portstephens.nsw.gov.au/development/relations/commMarketing/PSC%20Logos/Full%20colour%20horizontal%20log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3338195" cy="834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76200</xdr:rowOff>
    </xdr:from>
    <xdr:to>
      <xdr:col>2</xdr:col>
      <xdr:colOff>633095</xdr:colOff>
      <xdr:row>4</xdr:row>
      <xdr:rowOff>158115</xdr:rowOff>
    </xdr:to>
    <xdr:pic>
      <xdr:nvPicPr>
        <xdr:cNvPr id="2" name="Picture 1" descr="http://myport.portstephens.nsw.gov.au/development/relations/commMarketing/PSC%20Logos/Full%20colour%20horizontal%20log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76200"/>
          <a:ext cx="3338195" cy="8439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0</xdr:row>
      <xdr:rowOff>76200</xdr:rowOff>
    </xdr:from>
    <xdr:to>
      <xdr:col>2</xdr:col>
      <xdr:colOff>671195</xdr:colOff>
      <xdr:row>4</xdr:row>
      <xdr:rowOff>158115</xdr:rowOff>
    </xdr:to>
    <xdr:pic>
      <xdr:nvPicPr>
        <xdr:cNvPr id="4" name="Picture 3" descr="http://myport.portstephens.nsw.gov.au/development/relations/commMarketing/PSC%20Logos/Full%20colour%20horizontal%20log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76200"/>
          <a:ext cx="3338195" cy="8439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85725</xdr:rowOff>
    </xdr:from>
    <xdr:to>
      <xdr:col>1</xdr:col>
      <xdr:colOff>3376295</xdr:colOff>
      <xdr:row>4</xdr:row>
      <xdr:rowOff>167640</xdr:rowOff>
    </xdr:to>
    <xdr:pic>
      <xdr:nvPicPr>
        <xdr:cNvPr id="3" name="Picture 2" descr="http://myport.portstephens.nsw.gov.au/development/relations/commMarketing/PSC%20Logos/Full%20colour%20horizontal%20log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85725"/>
          <a:ext cx="3338195" cy="8439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2</xdr:col>
      <xdr:colOff>623570</xdr:colOff>
      <xdr:row>4</xdr:row>
      <xdr:rowOff>139065</xdr:rowOff>
    </xdr:to>
    <xdr:pic>
      <xdr:nvPicPr>
        <xdr:cNvPr id="4" name="Picture 3" descr="http://myport.portstephens.nsw.gov.au/development/relations/commMarketing/PSC%20Logos/Full%20colour%20horizontal%20log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57150"/>
          <a:ext cx="3338195" cy="8439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85725</xdr:rowOff>
    </xdr:from>
    <xdr:to>
      <xdr:col>2</xdr:col>
      <xdr:colOff>661670</xdr:colOff>
      <xdr:row>4</xdr:row>
      <xdr:rowOff>167640</xdr:rowOff>
    </xdr:to>
    <xdr:pic>
      <xdr:nvPicPr>
        <xdr:cNvPr id="3" name="Picture 2" descr="http://myport.portstephens.nsw.gov.au/development/relations/commMarketing/PSC%20Logos/Full%20colour%20horizontal%20log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85725"/>
          <a:ext cx="3338195" cy="8439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0</xdr:row>
      <xdr:rowOff>85725</xdr:rowOff>
    </xdr:from>
    <xdr:to>
      <xdr:col>1</xdr:col>
      <xdr:colOff>3357245</xdr:colOff>
      <xdr:row>4</xdr:row>
      <xdr:rowOff>167640</xdr:rowOff>
    </xdr:to>
    <xdr:pic>
      <xdr:nvPicPr>
        <xdr:cNvPr id="2" name="Picture 1" descr="http://myport.portstephens.nsw.gov.au/development/relations/commMarketing/PSC%20Logos/Full%20colour%20horizontal%20log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85725"/>
          <a:ext cx="3338195" cy="8439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ur Funded Future Theme">
  <a:themeElements>
    <a:clrScheme name="Our Funded Future">
      <a:dk1>
        <a:srgbClr val="000000"/>
      </a:dk1>
      <a:lt1>
        <a:sysClr val="window" lastClr="FFFFFF"/>
      </a:lt1>
      <a:dk2>
        <a:srgbClr val="FFFFFF"/>
      </a:dk2>
      <a:lt2>
        <a:srgbClr val="FFFFFF"/>
      </a:lt2>
      <a:accent1>
        <a:srgbClr val="00A1B5"/>
      </a:accent1>
      <a:accent2>
        <a:srgbClr val="C6E5EA"/>
      </a:accent2>
      <a:accent3>
        <a:srgbClr val="626262"/>
      </a:accent3>
      <a:accent4>
        <a:srgbClr val="3FB5C5"/>
      </a:accent4>
      <a:accent5>
        <a:srgbClr val="878789"/>
      </a:accent5>
      <a:accent6>
        <a:srgbClr val="FFFFFF"/>
      </a:accent6>
      <a:hlink>
        <a:srgbClr val="FFFFFF"/>
      </a:hlink>
      <a:folHlink>
        <a:srgbClr val="FFFFFF"/>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ur Funded Future Theme" id="{3843AF09-7D67-4E4D-A41D-E6EF96BE60CD}" vid="{826EA082-732C-45B7-9D05-1745114C039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1"/>
  <sheetViews>
    <sheetView showGridLines="0" tabSelected="1" zoomScaleNormal="100" workbookViewId="0">
      <pane ySplit="8" topLeftCell="A9" activePane="bottomLeft" state="frozen"/>
      <selection pane="bottomLeft" activeCell="P16" sqref="P16"/>
    </sheetView>
  </sheetViews>
  <sheetFormatPr defaultRowHeight="14.25" x14ac:dyDescent="0.2"/>
  <cols>
    <col min="1" max="1" width="1.875" style="8" customWidth="1"/>
    <col min="2" max="2" width="39.125" style="8" customWidth="1"/>
    <col min="3" max="13" width="7.875" style="8" bestFit="1" customWidth="1"/>
    <col min="14" max="245" width="9" style="8"/>
    <col min="246" max="246" width="56.625" style="8" customWidth="1"/>
    <col min="247" max="257" width="11.125" style="8" customWidth="1"/>
    <col min="258" max="501" width="9" style="8"/>
    <col min="502" max="502" width="56.625" style="8" customWidth="1"/>
    <col min="503" max="513" width="11.125" style="8" customWidth="1"/>
    <col min="514" max="757" width="9" style="8"/>
    <col min="758" max="758" width="56.625" style="8" customWidth="1"/>
    <col min="759" max="769" width="11.125" style="8" customWidth="1"/>
    <col min="770" max="1013" width="9" style="8"/>
    <col min="1014" max="1014" width="56.625" style="8" customWidth="1"/>
    <col min="1015" max="1025" width="11.125" style="8" customWidth="1"/>
    <col min="1026" max="1269" width="9" style="8"/>
    <col min="1270" max="1270" width="56.625" style="8" customWidth="1"/>
    <col min="1271" max="1281" width="11.125" style="8" customWidth="1"/>
    <col min="1282" max="1525" width="9" style="8"/>
    <col min="1526" max="1526" width="56.625" style="8" customWidth="1"/>
    <col min="1527" max="1537" width="11.125" style="8" customWidth="1"/>
    <col min="1538" max="1781" width="9" style="8"/>
    <col min="1782" max="1782" width="56.625" style="8" customWidth="1"/>
    <col min="1783" max="1793" width="11.125" style="8" customWidth="1"/>
    <col min="1794" max="2037" width="9" style="8"/>
    <col min="2038" max="2038" width="56.625" style="8" customWidth="1"/>
    <col min="2039" max="2049" width="11.125" style="8" customWidth="1"/>
    <col min="2050" max="2293" width="9" style="8"/>
    <col min="2294" max="2294" width="56.625" style="8" customWidth="1"/>
    <col min="2295" max="2305" width="11.125" style="8" customWidth="1"/>
    <col min="2306" max="2549" width="9" style="8"/>
    <col min="2550" max="2550" width="56.625" style="8" customWidth="1"/>
    <col min="2551" max="2561" width="11.125" style="8" customWidth="1"/>
    <col min="2562" max="2805" width="9" style="8"/>
    <col min="2806" max="2806" width="56.625" style="8" customWidth="1"/>
    <col min="2807" max="2817" width="11.125" style="8" customWidth="1"/>
    <col min="2818" max="3061" width="9" style="8"/>
    <col min="3062" max="3062" width="56.625" style="8" customWidth="1"/>
    <col min="3063" max="3073" width="11.125" style="8" customWidth="1"/>
    <col min="3074" max="3317" width="9" style="8"/>
    <col min="3318" max="3318" width="56.625" style="8" customWidth="1"/>
    <col min="3319" max="3329" width="11.125" style="8" customWidth="1"/>
    <col min="3330" max="3573" width="9" style="8"/>
    <col min="3574" max="3574" width="56.625" style="8" customWidth="1"/>
    <col min="3575" max="3585" width="11.125" style="8" customWidth="1"/>
    <col min="3586" max="3829" width="9" style="8"/>
    <col min="3830" max="3830" width="56.625" style="8" customWidth="1"/>
    <col min="3831" max="3841" width="11.125" style="8" customWidth="1"/>
    <col min="3842" max="4085" width="9" style="8"/>
    <col min="4086" max="4086" width="56.625" style="8" customWidth="1"/>
    <col min="4087" max="4097" width="11.125" style="8" customWidth="1"/>
    <col min="4098" max="4341" width="9" style="8"/>
    <col min="4342" max="4342" width="56.625" style="8" customWidth="1"/>
    <col min="4343" max="4353" width="11.125" style="8" customWidth="1"/>
    <col min="4354" max="4597" width="9" style="8"/>
    <col min="4598" max="4598" width="56.625" style="8" customWidth="1"/>
    <col min="4599" max="4609" width="11.125" style="8" customWidth="1"/>
    <col min="4610" max="4853" width="9" style="8"/>
    <col min="4854" max="4854" width="56.625" style="8" customWidth="1"/>
    <col min="4855" max="4865" width="11.125" style="8" customWidth="1"/>
    <col min="4866" max="5109" width="9" style="8"/>
    <col min="5110" max="5110" width="56.625" style="8" customWidth="1"/>
    <col min="5111" max="5121" width="11.125" style="8" customWidth="1"/>
    <col min="5122" max="5365" width="9" style="8"/>
    <col min="5366" max="5366" width="56.625" style="8" customWidth="1"/>
    <col min="5367" max="5377" width="11.125" style="8" customWidth="1"/>
    <col min="5378" max="5621" width="9" style="8"/>
    <col min="5622" max="5622" width="56.625" style="8" customWidth="1"/>
    <col min="5623" max="5633" width="11.125" style="8" customWidth="1"/>
    <col min="5634" max="5877" width="9" style="8"/>
    <col min="5878" max="5878" width="56.625" style="8" customWidth="1"/>
    <col min="5879" max="5889" width="11.125" style="8" customWidth="1"/>
    <col min="5890" max="6133" width="9" style="8"/>
    <col min="6134" max="6134" width="56.625" style="8" customWidth="1"/>
    <col min="6135" max="6145" width="11.125" style="8" customWidth="1"/>
    <col min="6146" max="6389" width="9" style="8"/>
    <col min="6390" max="6390" width="56.625" style="8" customWidth="1"/>
    <col min="6391" max="6401" width="11.125" style="8" customWidth="1"/>
    <col min="6402" max="6645" width="9" style="8"/>
    <col min="6646" max="6646" width="56.625" style="8" customWidth="1"/>
    <col min="6647" max="6657" width="11.125" style="8" customWidth="1"/>
    <col min="6658" max="6901" width="9" style="8"/>
    <col min="6902" max="6902" width="56.625" style="8" customWidth="1"/>
    <col min="6903" max="6913" width="11.125" style="8" customWidth="1"/>
    <col min="6914" max="7157" width="9" style="8"/>
    <col min="7158" max="7158" width="56.625" style="8" customWidth="1"/>
    <col min="7159" max="7169" width="11.125" style="8" customWidth="1"/>
    <col min="7170" max="7413" width="9" style="8"/>
    <col min="7414" max="7414" width="56.625" style="8" customWidth="1"/>
    <col min="7415" max="7425" width="11.125" style="8" customWidth="1"/>
    <col min="7426" max="7669" width="9" style="8"/>
    <col min="7670" max="7670" width="56.625" style="8" customWidth="1"/>
    <col min="7671" max="7681" width="11.125" style="8" customWidth="1"/>
    <col min="7682" max="7925" width="9" style="8"/>
    <col min="7926" max="7926" width="56.625" style="8" customWidth="1"/>
    <col min="7927" max="7937" width="11.125" style="8" customWidth="1"/>
    <col min="7938" max="8181" width="9" style="8"/>
    <col min="8182" max="8182" width="56.625" style="8" customWidth="1"/>
    <col min="8183" max="8193" width="11.125" style="8" customWidth="1"/>
    <col min="8194" max="8437" width="9" style="8"/>
    <col min="8438" max="8438" width="56.625" style="8" customWidth="1"/>
    <col min="8439" max="8449" width="11.125" style="8" customWidth="1"/>
    <col min="8450" max="8693" width="9" style="8"/>
    <col min="8694" max="8694" width="56.625" style="8" customWidth="1"/>
    <col min="8695" max="8705" width="11.125" style="8" customWidth="1"/>
    <col min="8706" max="8949" width="9" style="8"/>
    <col min="8950" max="8950" width="56.625" style="8" customWidth="1"/>
    <col min="8951" max="8961" width="11.125" style="8" customWidth="1"/>
    <col min="8962" max="9205" width="9" style="8"/>
    <col min="9206" max="9206" width="56.625" style="8" customWidth="1"/>
    <col min="9207" max="9217" width="11.125" style="8" customWidth="1"/>
    <col min="9218" max="9461" width="9" style="8"/>
    <col min="9462" max="9462" width="56.625" style="8" customWidth="1"/>
    <col min="9463" max="9473" width="11.125" style="8" customWidth="1"/>
    <col min="9474" max="9717" width="9" style="8"/>
    <col min="9718" max="9718" width="56.625" style="8" customWidth="1"/>
    <col min="9719" max="9729" width="11.125" style="8" customWidth="1"/>
    <col min="9730" max="9973" width="9" style="8"/>
    <col min="9974" max="9974" width="56.625" style="8" customWidth="1"/>
    <col min="9975" max="9985" width="11.125" style="8" customWidth="1"/>
    <col min="9986" max="10229" width="9" style="8"/>
    <col min="10230" max="10230" width="56.625" style="8" customWidth="1"/>
    <col min="10231" max="10241" width="11.125" style="8" customWidth="1"/>
    <col min="10242" max="10485" width="9" style="8"/>
    <col min="10486" max="10486" width="56.625" style="8" customWidth="1"/>
    <col min="10487" max="10497" width="11.125" style="8" customWidth="1"/>
    <col min="10498" max="10741" width="9" style="8"/>
    <col min="10742" max="10742" width="56.625" style="8" customWidth="1"/>
    <col min="10743" max="10753" width="11.125" style="8" customWidth="1"/>
    <col min="10754" max="10997" width="9" style="8"/>
    <col min="10998" max="10998" width="56.625" style="8" customWidth="1"/>
    <col min="10999" max="11009" width="11.125" style="8" customWidth="1"/>
    <col min="11010" max="11253" width="9" style="8"/>
    <col min="11254" max="11254" width="56.625" style="8" customWidth="1"/>
    <col min="11255" max="11265" width="11.125" style="8" customWidth="1"/>
    <col min="11266" max="11509" width="9" style="8"/>
    <col min="11510" max="11510" width="56.625" style="8" customWidth="1"/>
    <col min="11511" max="11521" width="11.125" style="8" customWidth="1"/>
    <col min="11522" max="11765" width="9" style="8"/>
    <col min="11766" max="11766" width="56.625" style="8" customWidth="1"/>
    <col min="11767" max="11777" width="11.125" style="8" customWidth="1"/>
    <col min="11778" max="12021" width="9" style="8"/>
    <col min="12022" max="12022" width="56.625" style="8" customWidth="1"/>
    <col min="12023" max="12033" width="11.125" style="8" customWidth="1"/>
    <col min="12034" max="12277" width="9" style="8"/>
    <col min="12278" max="12278" width="56.625" style="8" customWidth="1"/>
    <col min="12279" max="12289" width="11.125" style="8" customWidth="1"/>
    <col min="12290" max="12533" width="9" style="8"/>
    <col min="12534" max="12534" width="56.625" style="8" customWidth="1"/>
    <col min="12535" max="12545" width="11.125" style="8" customWidth="1"/>
    <col min="12546" max="12789" width="9" style="8"/>
    <col min="12790" max="12790" width="56.625" style="8" customWidth="1"/>
    <col min="12791" max="12801" width="11.125" style="8" customWidth="1"/>
    <col min="12802" max="13045" width="9" style="8"/>
    <col min="13046" max="13046" width="56.625" style="8" customWidth="1"/>
    <col min="13047" max="13057" width="11.125" style="8" customWidth="1"/>
    <col min="13058" max="13301" width="9" style="8"/>
    <col min="13302" max="13302" width="56.625" style="8" customWidth="1"/>
    <col min="13303" max="13313" width="11.125" style="8" customWidth="1"/>
    <col min="13314" max="13557" width="9" style="8"/>
    <col min="13558" max="13558" width="56.625" style="8" customWidth="1"/>
    <col min="13559" max="13569" width="11.125" style="8" customWidth="1"/>
    <col min="13570" max="13813" width="9" style="8"/>
    <col min="13814" max="13814" width="56.625" style="8" customWidth="1"/>
    <col min="13815" max="13825" width="11.125" style="8" customWidth="1"/>
    <col min="13826" max="14069" width="9" style="8"/>
    <col min="14070" max="14070" width="56.625" style="8" customWidth="1"/>
    <col min="14071" max="14081" width="11.125" style="8" customWidth="1"/>
    <col min="14082" max="14325" width="9" style="8"/>
    <col min="14326" max="14326" width="56.625" style="8" customWidth="1"/>
    <col min="14327" max="14337" width="11.125" style="8" customWidth="1"/>
    <col min="14338" max="14581" width="9" style="8"/>
    <col min="14582" max="14582" width="56.625" style="8" customWidth="1"/>
    <col min="14583" max="14593" width="11.125" style="8" customWidth="1"/>
    <col min="14594" max="14837" width="9" style="8"/>
    <col min="14838" max="14838" width="56.625" style="8" customWidth="1"/>
    <col min="14839" max="14849" width="11.125" style="8" customWidth="1"/>
    <col min="14850" max="15093" width="9" style="8"/>
    <col min="15094" max="15094" width="56.625" style="8" customWidth="1"/>
    <col min="15095" max="15105" width="11.125" style="8" customWidth="1"/>
    <col min="15106" max="15349" width="9" style="8"/>
    <col min="15350" max="15350" width="56.625" style="8" customWidth="1"/>
    <col min="15351" max="15361" width="11.125" style="8" customWidth="1"/>
    <col min="15362" max="15605" width="9" style="8"/>
    <col min="15606" max="15606" width="56.625" style="8" customWidth="1"/>
    <col min="15607" max="15617" width="11.125" style="8" customWidth="1"/>
    <col min="15618" max="15861" width="9" style="8"/>
    <col min="15862" max="15862" width="56.625" style="8" customWidth="1"/>
    <col min="15863" max="15873" width="11.125" style="8" customWidth="1"/>
    <col min="15874" max="16117" width="9" style="8"/>
    <col min="16118" max="16118" width="56.625" style="8" customWidth="1"/>
    <col min="16119" max="16129" width="11.125" style="8" customWidth="1"/>
    <col min="16130" max="16384" width="9" style="8"/>
  </cols>
  <sheetData>
    <row r="1" spans="2:13" ht="15" customHeight="1" x14ac:dyDescent="0.2"/>
    <row r="2" spans="2:13" ht="15" customHeight="1" x14ac:dyDescent="0.2"/>
    <row r="3" spans="2:13" ht="15" customHeight="1" x14ac:dyDescent="0.2"/>
    <row r="4" spans="2:13" ht="15" customHeight="1" x14ac:dyDescent="0.2"/>
    <row r="5" spans="2:13" ht="15" customHeight="1" x14ac:dyDescent="0.2"/>
    <row r="6" spans="2:13" ht="15" customHeight="1" x14ac:dyDescent="0.2"/>
    <row r="7" spans="2:13" ht="21.95" customHeight="1" x14ac:dyDescent="0.2">
      <c r="B7" s="155" t="s">
        <v>106</v>
      </c>
      <c r="C7" s="22"/>
      <c r="D7" s="23"/>
      <c r="E7" s="23"/>
      <c r="F7" s="23"/>
      <c r="G7" s="23"/>
      <c r="H7" s="23"/>
      <c r="I7" s="23"/>
      <c r="J7" s="23"/>
      <c r="K7" s="23"/>
      <c r="L7" s="23"/>
      <c r="M7" s="22"/>
    </row>
    <row r="8" spans="2:13" x14ac:dyDescent="0.2">
      <c r="B8" s="9"/>
      <c r="C8" s="24">
        <v>2023</v>
      </c>
      <c r="D8" s="24">
        <v>2024</v>
      </c>
      <c r="E8" s="24">
        <f>D8+1</f>
        <v>2025</v>
      </c>
      <c r="F8" s="24">
        <f t="shared" ref="F8:M8" si="0">E8+1</f>
        <v>2026</v>
      </c>
      <c r="G8" s="24">
        <f t="shared" si="0"/>
        <v>2027</v>
      </c>
      <c r="H8" s="24">
        <f t="shared" si="0"/>
        <v>2028</v>
      </c>
      <c r="I8" s="24">
        <f t="shared" si="0"/>
        <v>2029</v>
      </c>
      <c r="J8" s="24">
        <f t="shared" si="0"/>
        <v>2030</v>
      </c>
      <c r="K8" s="24">
        <f t="shared" si="0"/>
        <v>2031</v>
      </c>
      <c r="L8" s="24">
        <f t="shared" si="0"/>
        <v>2032</v>
      </c>
      <c r="M8" s="24">
        <f t="shared" si="0"/>
        <v>2033</v>
      </c>
    </row>
    <row r="9" spans="2:13" ht="15.75" x14ac:dyDescent="0.25">
      <c r="B9" s="25" t="s">
        <v>108</v>
      </c>
      <c r="C9" s="26"/>
      <c r="D9" s="27"/>
      <c r="E9" s="27"/>
      <c r="F9" s="27"/>
      <c r="G9" s="27"/>
      <c r="H9" s="27"/>
      <c r="I9" s="27"/>
      <c r="J9" s="27"/>
      <c r="K9" s="27"/>
      <c r="L9" s="27"/>
      <c r="M9" s="27"/>
    </row>
    <row r="10" spans="2:13" x14ac:dyDescent="0.2">
      <c r="B10" s="156" t="s">
        <v>105</v>
      </c>
      <c r="C10" s="139">
        <v>-3.0000000000000001E-3</v>
      </c>
      <c r="D10" s="139">
        <v>1.4999999999999999E-2</v>
      </c>
      <c r="E10" s="139">
        <v>5.0000000000000001E-3</v>
      </c>
      <c r="F10" s="139">
        <v>-6.0000000000000001E-3</v>
      </c>
      <c r="G10" s="139">
        <v>-1.6E-2</v>
      </c>
      <c r="H10" s="139">
        <v>-0.02</v>
      </c>
      <c r="I10" s="139">
        <v>-2.4E-2</v>
      </c>
      <c r="J10" s="139">
        <v>-3.4000000000000002E-2</v>
      </c>
      <c r="K10" s="139">
        <v>-3.5999999999999997E-2</v>
      </c>
      <c r="L10" s="139">
        <v>-0.04</v>
      </c>
      <c r="M10" s="139">
        <v>-4.4999999999999998E-2</v>
      </c>
    </row>
    <row r="11" spans="2:13" ht="25.5" x14ac:dyDescent="0.2">
      <c r="B11" s="164" t="s">
        <v>119</v>
      </c>
      <c r="C11" s="140">
        <v>137323</v>
      </c>
      <c r="D11" s="140">
        <v>145807</v>
      </c>
      <c r="E11" s="140">
        <v>150143</v>
      </c>
      <c r="F11" s="140">
        <v>154030</v>
      </c>
      <c r="G11" s="140">
        <v>157875</v>
      </c>
      <c r="H11" s="140">
        <v>161913</v>
      </c>
      <c r="I11" s="140">
        <v>166026</v>
      </c>
      <c r="J11" s="140">
        <v>170227</v>
      </c>
      <c r="K11" s="140">
        <v>174515</v>
      </c>
      <c r="L11" s="140">
        <v>178885</v>
      </c>
      <c r="M11" s="140">
        <v>183307</v>
      </c>
    </row>
    <row r="12" spans="2:13" ht="25.5" x14ac:dyDescent="0.2">
      <c r="B12" s="165" t="s">
        <v>118</v>
      </c>
      <c r="C12" s="140">
        <v>137766</v>
      </c>
      <c r="D12" s="140">
        <v>143680</v>
      </c>
      <c r="E12" s="140">
        <v>149374</v>
      </c>
      <c r="F12" s="140">
        <v>154951</v>
      </c>
      <c r="G12" s="140">
        <v>160337</v>
      </c>
      <c r="H12" s="140">
        <v>165188</v>
      </c>
      <c r="I12" s="140">
        <v>170054</v>
      </c>
      <c r="J12" s="140">
        <v>176080</v>
      </c>
      <c r="K12" s="140">
        <v>180787</v>
      </c>
      <c r="L12" s="140">
        <v>185997</v>
      </c>
      <c r="M12" s="140">
        <v>191470</v>
      </c>
    </row>
    <row r="13" spans="2:13" x14ac:dyDescent="0.2">
      <c r="B13" s="141"/>
      <c r="C13" s="149"/>
      <c r="D13" s="150"/>
      <c r="E13" s="150"/>
      <c r="F13" s="150"/>
      <c r="G13" s="150"/>
      <c r="H13" s="150"/>
      <c r="I13" s="150"/>
      <c r="J13" s="150"/>
      <c r="K13" s="150"/>
      <c r="L13" s="150"/>
      <c r="M13" s="150"/>
    </row>
    <row r="14" spans="2:13" x14ac:dyDescent="0.2">
      <c r="B14" s="157" t="s">
        <v>107</v>
      </c>
      <c r="C14" s="143">
        <v>-3.0000000000000001E-3</v>
      </c>
      <c r="D14" s="143">
        <v>3.1E-2</v>
      </c>
      <c r="E14" s="143">
        <v>3.5000000000000003E-2</v>
      </c>
      <c r="F14" s="143">
        <v>2.9000000000000001E-2</v>
      </c>
      <c r="G14" s="143">
        <v>3.3000000000000002E-2</v>
      </c>
      <c r="H14" s="143">
        <v>3.4000000000000002E-2</v>
      </c>
      <c r="I14" s="143">
        <v>3.5000000000000003E-2</v>
      </c>
      <c r="J14" s="143">
        <v>3.1E-2</v>
      </c>
      <c r="K14" s="143">
        <v>3.5000000000000003E-2</v>
      </c>
      <c r="L14" s="143">
        <v>3.3000000000000002E-2</v>
      </c>
      <c r="M14" s="143">
        <v>0.03</v>
      </c>
    </row>
    <row r="15" spans="2:13" ht="25.5" x14ac:dyDescent="0.2">
      <c r="B15" s="166" t="s">
        <v>119</v>
      </c>
      <c r="C15" s="144">
        <v>137324</v>
      </c>
      <c r="D15" s="144">
        <v>148251</v>
      </c>
      <c r="E15" s="144">
        <v>156312</v>
      </c>
      <c r="F15" s="144">
        <v>164419</v>
      </c>
      <c r="G15" s="144">
        <v>168666</v>
      </c>
      <c r="H15" s="144">
        <v>173160</v>
      </c>
      <c r="I15" s="144">
        <v>177768</v>
      </c>
      <c r="J15" s="144">
        <v>182499</v>
      </c>
      <c r="K15" s="144">
        <v>187354</v>
      </c>
      <c r="L15" s="144">
        <v>192330</v>
      </c>
      <c r="M15" s="144">
        <v>197384</v>
      </c>
    </row>
    <row r="16" spans="2:13" ht="25.5" x14ac:dyDescent="0.2">
      <c r="B16" s="167" t="s">
        <v>118</v>
      </c>
      <c r="C16" s="144">
        <v>137766</v>
      </c>
      <c r="D16" s="144">
        <v>143680</v>
      </c>
      <c r="E16" s="144">
        <v>150774</v>
      </c>
      <c r="F16" s="144">
        <v>159651</v>
      </c>
      <c r="G16" s="144">
        <v>162957</v>
      </c>
      <c r="H16" s="144">
        <v>167188</v>
      </c>
      <c r="I16" s="144">
        <v>171504</v>
      </c>
      <c r="J16" s="144">
        <v>176780</v>
      </c>
      <c r="K16" s="144">
        <v>180787</v>
      </c>
      <c r="L16" s="144">
        <v>185997</v>
      </c>
      <c r="M16" s="144">
        <v>191470</v>
      </c>
    </row>
    <row r="17" spans="2:13" x14ac:dyDescent="0.2">
      <c r="B17" s="60"/>
      <c r="C17" s="60"/>
      <c r="D17" s="142"/>
      <c r="E17" s="142"/>
      <c r="F17" s="142"/>
      <c r="G17" s="142"/>
      <c r="H17" s="142"/>
      <c r="I17" s="142"/>
      <c r="J17" s="142"/>
      <c r="K17" s="142"/>
      <c r="L17" s="142"/>
      <c r="M17" s="142"/>
    </row>
    <row r="18" spans="2:13" x14ac:dyDescent="0.2">
      <c r="B18" s="156" t="s">
        <v>111</v>
      </c>
      <c r="C18" s="139">
        <v>1E-3</v>
      </c>
      <c r="D18" s="139">
        <v>-1.0999999999999999E-2</v>
      </c>
      <c r="E18" s="139">
        <v>-1.0999999999999999E-2</v>
      </c>
      <c r="F18" s="139">
        <v>-2.1999999999999999E-2</v>
      </c>
      <c r="G18" s="139">
        <v>-3.4000000000000002E-2</v>
      </c>
      <c r="H18" s="139">
        <v>-0.04</v>
      </c>
      <c r="I18" s="139">
        <v>-4.4999999999999998E-2</v>
      </c>
      <c r="J18" s="139">
        <v>-5.7000000000000002E-2</v>
      </c>
      <c r="K18" s="139">
        <v>-0.06</v>
      </c>
      <c r="L18" s="139">
        <v>-6.5000000000000002E-2</v>
      </c>
      <c r="M18" s="139">
        <v>-7.0999999999999994E-2</v>
      </c>
    </row>
    <row r="19" spans="2:13" ht="25.5" x14ac:dyDescent="0.2">
      <c r="B19" s="164" t="s">
        <v>119</v>
      </c>
      <c r="C19" s="140">
        <v>124412</v>
      </c>
      <c r="D19" s="140">
        <v>128469</v>
      </c>
      <c r="E19" s="140">
        <v>133504</v>
      </c>
      <c r="F19" s="140">
        <v>136755</v>
      </c>
      <c r="G19" s="140">
        <v>139950</v>
      </c>
      <c r="H19" s="140">
        <v>143323</v>
      </c>
      <c r="I19" s="140">
        <v>146755</v>
      </c>
      <c r="J19" s="140">
        <v>150262</v>
      </c>
      <c r="K19" s="140">
        <v>153839</v>
      </c>
      <c r="L19" s="140">
        <v>157484</v>
      </c>
      <c r="M19" s="140">
        <v>161164</v>
      </c>
    </row>
    <row r="20" spans="2:13" ht="25.5" x14ac:dyDescent="0.2">
      <c r="B20" s="165" t="s">
        <v>118</v>
      </c>
      <c r="C20" s="140">
        <v>124234</v>
      </c>
      <c r="D20" s="140">
        <v>129904</v>
      </c>
      <c r="E20" s="140">
        <v>134955</v>
      </c>
      <c r="F20" s="140">
        <v>139810</v>
      </c>
      <c r="G20" s="140">
        <v>144683</v>
      </c>
      <c r="H20" s="140">
        <v>149031</v>
      </c>
      <c r="I20" s="140">
        <v>153385</v>
      </c>
      <c r="J20" s="140">
        <v>158885</v>
      </c>
      <c r="K20" s="140">
        <v>163054</v>
      </c>
      <c r="L20" s="140">
        <v>167710</v>
      </c>
      <c r="M20" s="140">
        <v>172613</v>
      </c>
    </row>
    <row r="21" spans="2:13" x14ac:dyDescent="0.2">
      <c r="B21" s="141"/>
      <c r="C21" s="141"/>
      <c r="D21" s="142"/>
      <c r="E21" s="142"/>
      <c r="F21" s="142"/>
      <c r="G21" s="142"/>
      <c r="H21" s="142"/>
      <c r="I21" s="142"/>
      <c r="J21" s="142"/>
      <c r="K21" s="142"/>
      <c r="L21" s="142"/>
      <c r="M21" s="142"/>
    </row>
    <row r="22" spans="2:13" x14ac:dyDescent="0.2">
      <c r="B22" s="157" t="s">
        <v>112</v>
      </c>
      <c r="C22" s="143">
        <v>1.4E-3</v>
      </c>
      <c r="D22" s="143">
        <v>7.7000000000000002E-3</v>
      </c>
      <c r="E22" s="143">
        <v>2.3699999999999999E-2</v>
      </c>
      <c r="F22" s="143">
        <v>1.7899999999999999E-2</v>
      </c>
      <c r="G22" s="143">
        <v>2.2800000000000001E-2</v>
      </c>
      <c r="H22" s="143">
        <v>2.29E-2</v>
      </c>
      <c r="I22" s="143">
        <v>2.3099999999999999E-2</v>
      </c>
      <c r="J22" s="143">
        <v>1.8100000000000002E-2</v>
      </c>
      <c r="K22" s="143">
        <v>2.1700000000000001E-2</v>
      </c>
      <c r="L22" s="143">
        <v>1.8800000000000001E-2</v>
      </c>
      <c r="M22" s="143">
        <v>1.4999999999999999E-2</v>
      </c>
    </row>
    <row r="23" spans="2:13" ht="25.5" x14ac:dyDescent="0.2">
      <c r="B23" s="166" t="s">
        <v>119</v>
      </c>
      <c r="C23" s="144">
        <v>124412</v>
      </c>
      <c r="D23" s="144">
        <v>130913</v>
      </c>
      <c r="E23" s="144">
        <v>139672</v>
      </c>
      <c r="F23" s="144">
        <v>147144</v>
      </c>
      <c r="G23" s="144">
        <v>150740</v>
      </c>
      <c r="H23" s="144">
        <v>154570</v>
      </c>
      <c r="I23" s="144">
        <v>158498</v>
      </c>
      <c r="J23" s="144">
        <v>162534</v>
      </c>
      <c r="K23" s="144">
        <v>166678</v>
      </c>
      <c r="L23" s="144">
        <v>170929</v>
      </c>
      <c r="M23" s="144">
        <v>175240</v>
      </c>
    </row>
    <row r="24" spans="2:13" ht="25.5" x14ac:dyDescent="0.2">
      <c r="B24" s="167" t="s">
        <v>118</v>
      </c>
      <c r="C24" s="144">
        <v>124234</v>
      </c>
      <c r="D24" s="144">
        <v>129904</v>
      </c>
      <c r="E24" s="144">
        <v>136355</v>
      </c>
      <c r="F24" s="144">
        <v>144510</v>
      </c>
      <c r="G24" s="144">
        <v>147303</v>
      </c>
      <c r="H24" s="144">
        <v>151031</v>
      </c>
      <c r="I24" s="144">
        <v>154835</v>
      </c>
      <c r="J24" s="144">
        <v>159585</v>
      </c>
      <c r="K24" s="144">
        <v>163054</v>
      </c>
      <c r="L24" s="144">
        <v>167710</v>
      </c>
      <c r="M24" s="144">
        <v>172613</v>
      </c>
    </row>
    <row r="25" spans="2:13" x14ac:dyDescent="0.2">
      <c r="C25" s="60"/>
      <c r="D25" s="142"/>
      <c r="E25" s="142"/>
      <c r="F25" s="142"/>
      <c r="G25" s="142"/>
      <c r="H25" s="142"/>
      <c r="I25" s="142"/>
      <c r="J25" s="142"/>
      <c r="K25" s="142"/>
      <c r="L25" s="142"/>
      <c r="M25" s="142"/>
    </row>
    <row r="26" spans="2:13" ht="15.75" x14ac:dyDescent="0.25">
      <c r="B26" s="25" t="s">
        <v>109</v>
      </c>
      <c r="C26" s="145"/>
      <c r="D26" s="146"/>
      <c r="E26" s="146"/>
      <c r="F26" s="146"/>
      <c r="G26" s="146"/>
      <c r="H26" s="146"/>
      <c r="I26" s="146"/>
      <c r="J26" s="146"/>
      <c r="K26" s="146"/>
      <c r="L26" s="146"/>
      <c r="M26" s="146"/>
    </row>
    <row r="27" spans="2:13" x14ac:dyDescent="0.2">
      <c r="B27" s="156" t="s">
        <v>105</v>
      </c>
      <c r="C27" s="139">
        <v>0.79400000000000004</v>
      </c>
      <c r="D27" s="139">
        <v>0.872</v>
      </c>
      <c r="E27" s="139">
        <v>0.872</v>
      </c>
      <c r="F27" s="139">
        <v>0.874</v>
      </c>
      <c r="G27" s="139">
        <v>0.876</v>
      </c>
      <c r="H27" s="139">
        <v>0.878</v>
      </c>
      <c r="I27" s="139">
        <v>0.879</v>
      </c>
      <c r="J27" s="139">
        <v>0.88100000000000001</v>
      </c>
      <c r="K27" s="139">
        <v>0.88300000000000001</v>
      </c>
      <c r="L27" s="139">
        <v>0.88400000000000001</v>
      </c>
      <c r="M27" s="139">
        <v>0.88600000000000001</v>
      </c>
    </row>
    <row r="28" spans="2:13" ht="25.5" x14ac:dyDescent="0.2">
      <c r="B28" s="164" t="s">
        <v>120</v>
      </c>
      <c r="C28" s="140">
        <v>124563</v>
      </c>
      <c r="D28" s="140">
        <v>133479</v>
      </c>
      <c r="E28" s="140">
        <v>137392</v>
      </c>
      <c r="F28" s="140">
        <v>141151</v>
      </c>
      <c r="G28" s="140">
        <v>144868</v>
      </c>
      <c r="H28" s="140">
        <v>148776</v>
      </c>
      <c r="I28" s="140">
        <v>152757</v>
      </c>
      <c r="J28" s="140">
        <v>156826</v>
      </c>
      <c r="K28" s="140">
        <v>160979</v>
      </c>
      <c r="L28" s="140">
        <v>165214</v>
      </c>
      <c r="M28" s="140">
        <v>169499</v>
      </c>
    </row>
    <row r="29" spans="2:13" ht="25.5" x14ac:dyDescent="0.2">
      <c r="B29" s="164" t="s">
        <v>118</v>
      </c>
      <c r="C29" s="140">
        <v>156897</v>
      </c>
      <c r="D29" s="140">
        <v>153127</v>
      </c>
      <c r="E29" s="140">
        <v>157536</v>
      </c>
      <c r="F29" s="140">
        <v>161497</v>
      </c>
      <c r="G29" s="140">
        <v>165417</v>
      </c>
      <c r="H29" s="140">
        <v>169531</v>
      </c>
      <c r="I29" s="140">
        <v>173719</v>
      </c>
      <c r="J29" s="140">
        <v>177998</v>
      </c>
      <c r="K29" s="140">
        <v>182363</v>
      </c>
      <c r="L29" s="140">
        <v>186811</v>
      </c>
      <c r="M29" s="140">
        <v>191312</v>
      </c>
    </row>
    <row r="30" spans="2:13" x14ac:dyDescent="0.2">
      <c r="B30" s="141"/>
      <c r="C30" s="141"/>
      <c r="D30" s="142"/>
      <c r="E30" s="142"/>
      <c r="F30" s="142"/>
      <c r="G30" s="142"/>
      <c r="H30" s="142"/>
      <c r="I30" s="142"/>
      <c r="J30" s="142"/>
      <c r="K30" s="142"/>
      <c r="L30" s="142"/>
      <c r="M30" s="142"/>
    </row>
    <row r="31" spans="2:13" x14ac:dyDescent="0.2">
      <c r="B31" s="157" t="s">
        <v>107</v>
      </c>
      <c r="C31" s="143">
        <v>0.79400000000000004</v>
      </c>
      <c r="D31" s="143">
        <v>0.874</v>
      </c>
      <c r="E31" s="143">
        <v>0.877</v>
      </c>
      <c r="F31" s="143">
        <v>0.88200000000000001</v>
      </c>
      <c r="G31" s="143">
        <v>0.88300000000000001</v>
      </c>
      <c r="H31" s="143">
        <v>0.88500000000000001</v>
      </c>
      <c r="I31" s="143">
        <v>0.88700000000000001</v>
      </c>
      <c r="J31" s="143">
        <v>0.88900000000000001</v>
      </c>
      <c r="K31" s="143">
        <v>0.89</v>
      </c>
      <c r="L31" s="143">
        <v>0.89200000000000002</v>
      </c>
      <c r="M31" s="143">
        <v>0.89400000000000002</v>
      </c>
    </row>
    <row r="32" spans="2:13" ht="25.5" x14ac:dyDescent="0.2">
      <c r="B32" s="166" t="s">
        <v>120</v>
      </c>
      <c r="C32" s="144">
        <v>124563</v>
      </c>
      <c r="D32" s="144">
        <v>135923</v>
      </c>
      <c r="E32" s="144">
        <v>143560</v>
      </c>
      <c r="F32" s="144">
        <v>151540</v>
      </c>
      <c r="G32" s="144">
        <v>155656</v>
      </c>
      <c r="H32" s="144">
        <v>160019</v>
      </c>
      <c r="I32" s="144">
        <v>164495</v>
      </c>
      <c r="J32" s="144">
        <v>169093</v>
      </c>
      <c r="K32" s="144">
        <v>173814</v>
      </c>
      <c r="L32" s="144">
        <v>178655</v>
      </c>
      <c r="M32" s="144">
        <v>183572</v>
      </c>
    </row>
    <row r="33" spans="2:13" ht="25.5" x14ac:dyDescent="0.2">
      <c r="B33" s="166" t="s">
        <v>118</v>
      </c>
      <c r="C33" s="144">
        <v>156897</v>
      </c>
      <c r="D33" s="144">
        <v>155571</v>
      </c>
      <c r="E33" s="144">
        <v>163704</v>
      </c>
      <c r="F33" s="144">
        <v>171885</v>
      </c>
      <c r="G33" s="144">
        <v>176206</v>
      </c>
      <c r="H33" s="144">
        <v>180774</v>
      </c>
      <c r="I33" s="144">
        <v>185457</v>
      </c>
      <c r="J33" s="144">
        <v>190265</v>
      </c>
      <c r="K33" s="144">
        <v>195198</v>
      </c>
      <c r="L33" s="144">
        <v>200253</v>
      </c>
      <c r="M33" s="144">
        <v>205385</v>
      </c>
    </row>
    <row r="34" spans="2:13" x14ac:dyDescent="0.2">
      <c r="C34" s="60"/>
      <c r="D34" s="60"/>
      <c r="E34" s="60"/>
      <c r="F34" s="60"/>
      <c r="G34" s="60"/>
      <c r="H34" s="60"/>
      <c r="I34" s="60"/>
      <c r="J34" s="60"/>
      <c r="K34" s="60"/>
      <c r="L34" s="60"/>
      <c r="M34" s="60"/>
    </row>
    <row r="35" spans="2:13" ht="15.75" x14ac:dyDescent="0.25">
      <c r="B35" s="25" t="s">
        <v>110</v>
      </c>
      <c r="C35" s="147"/>
      <c r="D35" s="148"/>
      <c r="E35" s="148"/>
      <c r="F35" s="148"/>
      <c r="G35" s="148"/>
      <c r="H35" s="148"/>
      <c r="I35" s="148"/>
      <c r="J35" s="148"/>
      <c r="K35" s="148"/>
      <c r="L35" s="148"/>
      <c r="M35" s="148"/>
    </row>
    <row r="36" spans="2:13" x14ac:dyDescent="0.2">
      <c r="B36" s="156" t="s">
        <v>105</v>
      </c>
      <c r="C36" s="139">
        <v>3.1E-2</v>
      </c>
      <c r="D36" s="139">
        <v>0.03</v>
      </c>
      <c r="E36" s="139">
        <v>0.03</v>
      </c>
      <c r="F36" s="139">
        <v>0.03</v>
      </c>
      <c r="G36" s="139">
        <v>0.03</v>
      </c>
      <c r="H36" s="139">
        <v>0.03</v>
      </c>
      <c r="I36" s="139">
        <v>0.03</v>
      </c>
      <c r="J36" s="139">
        <v>0.03</v>
      </c>
      <c r="K36" s="139">
        <v>0.03</v>
      </c>
      <c r="L36" s="139">
        <v>0.03</v>
      </c>
      <c r="M36" s="139">
        <v>0.03</v>
      </c>
    </row>
    <row r="37" spans="2:13" x14ac:dyDescent="0.2">
      <c r="B37" s="164" t="s">
        <v>95</v>
      </c>
      <c r="C37" s="140">
        <v>2109</v>
      </c>
      <c r="D37" s="140">
        <v>2202</v>
      </c>
      <c r="E37" s="140">
        <v>2257</v>
      </c>
      <c r="F37" s="140">
        <v>2313</v>
      </c>
      <c r="G37" s="140">
        <v>2371</v>
      </c>
      <c r="H37" s="140">
        <v>2430</v>
      </c>
      <c r="I37" s="140">
        <v>2491</v>
      </c>
      <c r="J37" s="140">
        <v>2553</v>
      </c>
      <c r="K37" s="140">
        <v>2617</v>
      </c>
      <c r="L37" s="140">
        <v>2682</v>
      </c>
      <c r="M37" s="140">
        <v>2749</v>
      </c>
    </row>
    <row r="38" spans="2:13" x14ac:dyDescent="0.2">
      <c r="B38" s="164" t="s">
        <v>96</v>
      </c>
      <c r="C38" s="140">
        <v>68994</v>
      </c>
      <c r="D38" s="140">
        <v>72202</v>
      </c>
      <c r="E38" s="140">
        <v>74176</v>
      </c>
      <c r="F38" s="140">
        <v>76199</v>
      </c>
      <c r="G38" s="140">
        <v>78273</v>
      </c>
      <c r="H38" s="140">
        <v>80399</v>
      </c>
      <c r="I38" s="140">
        <v>82578</v>
      </c>
      <c r="J38" s="140">
        <v>84812</v>
      </c>
      <c r="K38" s="140">
        <v>87101</v>
      </c>
      <c r="L38" s="140">
        <v>89448</v>
      </c>
      <c r="M38" s="140">
        <v>91853</v>
      </c>
    </row>
    <row r="39" spans="2:13" x14ac:dyDescent="0.2">
      <c r="B39" s="141"/>
      <c r="C39" s="149"/>
      <c r="D39" s="150"/>
      <c r="E39" s="150"/>
      <c r="F39" s="150"/>
      <c r="G39" s="150"/>
      <c r="H39" s="150"/>
      <c r="I39" s="150"/>
      <c r="J39" s="150"/>
      <c r="K39" s="150"/>
      <c r="L39" s="150"/>
      <c r="M39" s="150"/>
    </row>
    <row r="40" spans="2:13" x14ac:dyDescent="0.2">
      <c r="B40" s="157" t="s">
        <v>107</v>
      </c>
      <c r="C40" s="143">
        <v>3.1E-2</v>
      </c>
      <c r="D40" s="143">
        <v>3.1E-2</v>
      </c>
      <c r="E40" s="143">
        <v>3.1E-2</v>
      </c>
      <c r="F40" s="143">
        <v>3.2000000000000001E-2</v>
      </c>
      <c r="G40" s="143">
        <v>3.2000000000000001E-2</v>
      </c>
      <c r="H40" s="143">
        <v>3.2000000000000001E-2</v>
      </c>
      <c r="I40" s="143">
        <v>3.2000000000000001E-2</v>
      </c>
      <c r="J40" s="143">
        <v>3.2000000000000001E-2</v>
      </c>
      <c r="K40" s="143">
        <v>3.2000000000000001E-2</v>
      </c>
      <c r="L40" s="143">
        <v>3.2000000000000001E-2</v>
      </c>
      <c r="M40" s="143">
        <v>3.2000000000000001E-2</v>
      </c>
    </row>
    <row r="41" spans="2:13" x14ac:dyDescent="0.2">
      <c r="B41" s="166" t="s">
        <v>95</v>
      </c>
      <c r="C41" s="144">
        <v>2109</v>
      </c>
      <c r="D41" s="144">
        <v>2309</v>
      </c>
      <c r="E41" s="144">
        <v>2528</v>
      </c>
      <c r="F41" s="144">
        <v>2769</v>
      </c>
      <c r="G41" s="144">
        <v>2838</v>
      </c>
      <c r="H41" s="144">
        <v>2909</v>
      </c>
      <c r="I41" s="144">
        <v>2982</v>
      </c>
      <c r="J41" s="144">
        <v>3056</v>
      </c>
      <c r="K41" s="144">
        <v>3133</v>
      </c>
      <c r="L41" s="144">
        <v>3211</v>
      </c>
      <c r="M41" s="144">
        <v>3291</v>
      </c>
    </row>
    <row r="42" spans="2:13" x14ac:dyDescent="0.2">
      <c r="B42" s="166" t="s">
        <v>96</v>
      </c>
      <c r="C42" s="144">
        <v>68994</v>
      </c>
      <c r="D42" s="144">
        <v>74645</v>
      </c>
      <c r="E42" s="144">
        <v>80289</v>
      </c>
      <c r="F42" s="144">
        <v>86417</v>
      </c>
      <c r="G42" s="144">
        <v>88747</v>
      </c>
      <c r="H42" s="144">
        <v>91135</v>
      </c>
      <c r="I42" s="144">
        <v>93582</v>
      </c>
      <c r="J42" s="144">
        <v>96091</v>
      </c>
      <c r="K42" s="144">
        <v>98662</v>
      </c>
      <c r="L42" s="144">
        <v>101298</v>
      </c>
      <c r="M42" s="144">
        <v>103999</v>
      </c>
    </row>
    <row r="43" spans="2:13" x14ac:dyDescent="0.2">
      <c r="B43" s="12"/>
      <c r="C43" s="151"/>
      <c r="D43" s="151"/>
      <c r="E43" s="151"/>
      <c r="F43" s="151"/>
      <c r="G43" s="151"/>
      <c r="H43" s="151"/>
      <c r="I43" s="151"/>
      <c r="J43" s="151"/>
      <c r="K43" s="151"/>
      <c r="L43" s="151"/>
      <c r="M43" s="151"/>
    </row>
    <row r="44" spans="2:13" ht="15.75" x14ac:dyDescent="0.25">
      <c r="B44" s="28" t="s">
        <v>102</v>
      </c>
      <c r="C44" s="152"/>
      <c r="D44" s="152"/>
      <c r="E44" s="152"/>
      <c r="F44" s="152"/>
      <c r="G44" s="152"/>
      <c r="H44" s="152"/>
      <c r="I44" s="152"/>
      <c r="J44" s="152"/>
      <c r="K44" s="152"/>
      <c r="L44" s="152"/>
      <c r="M44" s="152"/>
    </row>
    <row r="45" spans="2:13" x14ac:dyDescent="0.2">
      <c r="B45" s="156" t="s">
        <v>105</v>
      </c>
      <c r="C45" s="139">
        <v>0.83199999999999996</v>
      </c>
      <c r="D45" s="139">
        <v>0.84699999999999998</v>
      </c>
      <c r="E45" s="139">
        <v>0.84399999999999997</v>
      </c>
      <c r="F45" s="139">
        <v>0.84399999999999997</v>
      </c>
      <c r="G45" s="139">
        <v>0.83899999999999997</v>
      </c>
      <c r="H45" s="139">
        <v>0.84499999999999997</v>
      </c>
      <c r="I45" s="139">
        <v>0.85599999999999998</v>
      </c>
      <c r="J45" s="139">
        <v>0.85799999999999998</v>
      </c>
      <c r="K45" s="139">
        <v>0.86299999999999999</v>
      </c>
      <c r="L45" s="139">
        <v>0.88200000000000001</v>
      </c>
      <c r="M45" s="139">
        <v>0.89900000000000002</v>
      </c>
    </row>
    <row r="46" spans="2:13" x14ac:dyDescent="0.2">
      <c r="B46" s="164" t="s">
        <v>122</v>
      </c>
      <c r="C46" s="140">
        <v>11903</v>
      </c>
      <c r="D46" s="140">
        <v>12618</v>
      </c>
      <c r="E46" s="140">
        <v>13185</v>
      </c>
      <c r="F46" s="140">
        <v>13647</v>
      </c>
      <c r="G46" s="140">
        <v>14125</v>
      </c>
      <c r="H46" s="140">
        <v>14619</v>
      </c>
      <c r="I46" s="140">
        <v>15131</v>
      </c>
      <c r="J46" s="140">
        <v>15660</v>
      </c>
      <c r="K46" s="140">
        <v>16208</v>
      </c>
      <c r="L46" s="140">
        <v>16776</v>
      </c>
      <c r="M46" s="140">
        <v>17363</v>
      </c>
    </row>
    <row r="47" spans="2:13" ht="25.5" x14ac:dyDescent="0.2">
      <c r="B47" s="164" t="s">
        <v>121</v>
      </c>
      <c r="C47" s="140">
        <v>14305</v>
      </c>
      <c r="D47" s="140">
        <v>14899</v>
      </c>
      <c r="E47" s="140">
        <v>15625</v>
      </c>
      <c r="F47" s="140">
        <v>16175</v>
      </c>
      <c r="G47" s="140">
        <v>16839</v>
      </c>
      <c r="H47" s="140">
        <v>17308</v>
      </c>
      <c r="I47" s="140">
        <v>17671</v>
      </c>
      <c r="J47" s="140">
        <v>18245</v>
      </c>
      <c r="K47" s="140">
        <v>18778</v>
      </c>
      <c r="L47" s="140">
        <v>19015</v>
      </c>
      <c r="M47" s="140">
        <v>19311</v>
      </c>
    </row>
    <row r="48" spans="2:13" x14ac:dyDescent="0.2">
      <c r="B48" s="141"/>
      <c r="C48" s="149"/>
      <c r="D48" s="150"/>
      <c r="E48" s="150"/>
      <c r="F48" s="150"/>
      <c r="G48" s="150"/>
      <c r="H48" s="150"/>
      <c r="I48" s="150"/>
      <c r="J48" s="150"/>
      <c r="K48" s="150"/>
      <c r="L48" s="150"/>
      <c r="M48" s="150"/>
    </row>
    <row r="49" spans="2:13" x14ac:dyDescent="0.2">
      <c r="B49" s="157" t="s">
        <v>107</v>
      </c>
      <c r="C49" s="143">
        <v>0.83199999999999996</v>
      </c>
      <c r="D49" s="143">
        <v>0.84699999999999998</v>
      </c>
      <c r="E49" s="143">
        <v>0.84399999999999997</v>
      </c>
      <c r="F49" s="143">
        <v>0.84399999999999997</v>
      </c>
      <c r="G49" s="143">
        <v>0.83899999999999997</v>
      </c>
      <c r="H49" s="143">
        <v>0.84499999999999997</v>
      </c>
      <c r="I49" s="143">
        <v>0.85599999999999998</v>
      </c>
      <c r="J49" s="143">
        <v>0.85799999999999998</v>
      </c>
      <c r="K49" s="143">
        <v>0.86299999999999999</v>
      </c>
      <c r="L49" s="143">
        <v>0.88200000000000001</v>
      </c>
      <c r="M49" s="143">
        <v>0.89900000000000002</v>
      </c>
    </row>
    <row r="50" spans="2:13" x14ac:dyDescent="0.2">
      <c r="B50" s="166" t="s">
        <v>122</v>
      </c>
      <c r="C50" s="144">
        <v>11903</v>
      </c>
      <c r="D50" s="144">
        <v>12618</v>
      </c>
      <c r="E50" s="144">
        <v>13185</v>
      </c>
      <c r="F50" s="144">
        <v>13647</v>
      </c>
      <c r="G50" s="144">
        <v>14125</v>
      </c>
      <c r="H50" s="144">
        <v>14619</v>
      </c>
      <c r="I50" s="144">
        <v>15131</v>
      </c>
      <c r="J50" s="144">
        <v>15660</v>
      </c>
      <c r="K50" s="144">
        <v>16208</v>
      </c>
      <c r="L50" s="144">
        <v>16776</v>
      </c>
      <c r="M50" s="144">
        <v>17363</v>
      </c>
    </row>
    <row r="51" spans="2:13" ht="25.5" x14ac:dyDescent="0.2">
      <c r="B51" s="166" t="s">
        <v>121</v>
      </c>
      <c r="C51" s="144">
        <v>14305</v>
      </c>
      <c r="D51" s="144">
        <v>14899</v>
      </c>
      <c r="E51" s="144">
        <v>15625</v>
      </c>
      <c r="F51" s="144">
        <v>16175</v>
      </c>
      <c r="G51" s="144">
        <v>16839</v>
      </c>
      <c r="H51" s="144">
        <v>17308</v>
      </c>
      <c r="I51" s="144">
        <v>17671</v>
      </c>
      <c r="J51" s="144">
        <v>18245</v>
      </c>
      <c r="K51" s="144">
        <v>18778</v>
      </c>
      <c r="L51" s="144">
        <v>19015</v>
      </c>
      <c r="M51" s="144">
        <v>19311</v>
      </c>
    </row>
    <row r="52" spans="2:13" x14ac:dyDescent="0.2">
      <c r="B52" s="12"/>
      <c r="C52" s="141"/>
      <c r="D52" s="142"/>
      <c r="E52" s="142"/>
      <c r="F52" s="142"/>
      <c r="G52" s="142"/>
      <c r="H52" s="142"/>
      <c r="I52" s="142"/>
      <c r="J52" s="142"/>
      <c r="K52" s="142"/>
      <c r="L52" s="142"/>
      <c r="M52" s="142"/>
    </row>
    <row r="53" spans="2:13" ht="15.75" x14ac:dyDescent="0.25">
      <c r="B53" s="25" t="s">
        <v>103</v>
      </c>
      <c r="C53" s="153"/>
      <c r="D53" s="154"/>
      <c r="E53" s="154"/>
      <c r="F53" s="154"/>
      <c r="G53" s="154"/>
      <c r="H53" s="154"/>
      <c r="I53" s="154"/>
      <c r="J53" s="154"/>
      <c r="K53" s="154"/>
      <c r="L53" s="154"/>
      <c r="M53" s="154"/>
    </row>
    <row r="54" spans="2:13" x14ac:dyDescent="0.2">
      <c r="B54" s="156" t="s">
        <v>105</v>
      </c>
      <c r="C54" s="139">
        <v>1.9E-2</v>
      </c>
      <c r="D54" s="139">
        <v>2.1999999999999999E-2</v>
      </c>
      <c r="E54" s="139">
        <v>2.1999999999999999E-2</v>
      </c>
      <c r="F54" s="139">
        <v>2.5000000000000001E-2</v>
      </c>
      <c r="G54" s="139">
        <v>2.9000000000000001E-2</v>
      </c>
      <c r="H54" s="139">
        <v>2.8000000000000001E-2</v>
      </c>
      <c r="I54" s="139">
        <v>3.2000000000000001E-2</v>
      </c>
      <c r="J54" s="139">
        <v>3.5000000000000003E-2</v>
      </c>
      <c r="K54" s="139">
        <v>3.7999999999999999E-2</v>
      </c>
      <c r="L54" s="139">
        <v>4.5999999999999999E-2</v>
      </c>
      <c r="M54" s="139">
        <v>6.5000000000000002E-2</v>
      </c>
    </row>
    <row r="55" spans="2:13" ht="25.5" x14ac:dyDescent="0.2">
      <c r="B55" s="164" t="s">
        <v>97</v>
      </c>
      <c r="C55" s="140">
        <v>16359</v>
      </c>
      <c r="D55" s="140">
        <v>18938</v>
      </c>
      <c r="E55" s="140">
        <v>19196</v>
      </c>
      <c r="F55" s="140">
        <v>21718</v>
      </c>
      <c r="G55" s="140">
        <v>25271</v>
      </c>
      <c r="H55" s="140">
        <v>24640</v>
      </c>
      <c r="I55" s="140">
        <v>28042</v>
      </c>
      <c r="J55" s="140">
        <v>30449</v>
      </c>
      <c r="K55" s="140">
        <v>33641</v>
      </c>
      <c r="L55" s="140">
        <v>40351</v>
      </c>
      <c r="M55" s="140">
        <v>56859</v>
      </c>
    </row>
    <row r="56" spans="2:13" ht="38.25" x14ac:dyDescent="0.2">
      <c r="B56" s="164" t="s">
        <v>98</v>
      </c>
      <c r="C56" s="140">
        <v>852247</v>
      </c>
      <c r="D56" s="140">
        <v>856167</v>
      </c>
      <c r="E56" s="140">
        <v>858978</v>
      </c>
      <c r="F56" s="140">
        <v>865022</v>
      </c>
      <c r="G56" s="140">
        <v>867130</v>
      </c>
      <c r="H56" s="140">
        <v>869487</v>
      </c>
      <c r="I56" s="140">
        <v>871456</v>
      </c>
      <c r="J56" s="140">
        <v>873459</v>
      </c>
      <c r="K56" s="140">
        <v>875616</v>
      </c>
      <c r="L56" s="140">
        <v>878152</v>
      </c>
      <c r="M56" s="140">
        <v>881153</v>
      </c>
    </row>
    <row r="57" spans="2:13" x14ac:dyDescent="0.2">
      <c r="B57" s="141"/>
      <c r="C57" s="149"/>
      <c r="D57" s="150"/>
      <c r="E57" s="150"/>
      <c r="F57" s="150"/>
      <c r="G57" s="150"/>
      <c r="H57" s="150"/>
      <c r="I57" s="150"/>
      <c r="J57" s="150"/>
      <c r="K57" s="150"/>
      <c r="L57" s="150"/>
      <c r="M57" s="150"/>
    </row>
    <row r="58" spans="2:13" x14ac:dyDescent="0.2">
      <c r="B58" s="157" t="s">
        <v>107</v>
      </c>
      <c r="C58" s="143">
        <v>1.9E-2</v>
      </c>
      <c r="D58" s="143">
        <v>2.1999999999999999E-2</v>
      </c>
      <c r="E58" s="143">
        <v>2.1999999999999999E-2</v>
      </c>
      <c r="F58" s="143">
        <v>2.5000000000000001E-2</v>
      </c>
      <c r="G58" s="143">
        <v>2.9000000000000001E-2</v>
      </c>
      <c r="H58" s="143">
        <v>2.8000000000000001E-2</v>
      </c>
      <c r="I58" s="143">
        <v>3.2000000000000001E-2</v>
      </c>
      <c r="J58" s="143">
        <v>3.5000000000000003E-2</v>
      </c>
      <c r="K58" s="143">
        <v>3.7999999999999999E-2</v>
      </c>
      <c r="L58" s="143">
        <v>4.5999999999999999E-2</v>
      </c>
      <c r="M58" s="143">
        <v>6.5000000000000002E-2</v>
      </c>
    </row>
    <row r="59" spans="2:13" ht="25.5" x14ac:dyDescent="0.2">
      <c r="B59" s="166" t="s">
        <v>97</v>
      </c>
      <c r="C59" s="144">
        <v>16359</v>
      </c>
      <c r="D59" s="144">
        <v>18938</v>
      </c>
      <c r="E59" s="144">
        <v>19196</v>
      </c>
      <c r="F59" s="144">
        <v>21718</v>
      </c>
      <c r="G59" s="144">
        <v>25271</v>
      </c>
      <c r="H59" s="144">
        <v>24640</v>
      </c>
      <c r="I59" s="144">
        <v>28042</v>
      </c>
      <c r="J59" s="144">
        <v>30449</v>
      </c>
      <c r="K59" s="144">
        <v>33641</v>
      </c>
      <c r="L59" s="144">
        <v>40351</v>
      </c>
      <c r="M59" s="144">
        <v>56859</v>
      </c>
    </row>
    <row r="60" spans="2:13" ht="38.25" x14ac:dyDescent="0.2">
      <c r="B60" s="166" t="s">
        <v>98</v>
      </c>
      <c r="C60" s="144">
        <v>852247</v>
      </c>
      <c r="D60" s="144">
        <v>856167</v>
      </c>
      <c r="E60" s="144">
        <v>858978</v>
      </c>
      <c r="F60" s="144">
        <v>865022</v>
      </c>
      <c r="G60" s="144">
        <v>867130</v>
      </c>
      <c r="H60" s="144">
        <v>869487</v>
      </c>
      <c r="I60" s="144">
        <v>871456</v>
      </c>
      <c r="J60" s="144">
        <v>873459</v>
      </c>
      <c r="K60" s="144">
        <v>875616</v>
      </c>
      <c r="L60" s="144">
        <v>878152</v>
      </c>
      <c r="M60" s="144">
        <v>881153</v>
      </c>
    </row>
    <row r="61" spans="2:13" x14ac:dyDescent="0.2">
      <c r="B61" s="10"/>
      <c r="C61" s="11"/>
      <c r="D61" s="11"/>
      <c r="E61" s="11"/>
      <c r="F61" s="11"/>
      <c r="G61" s="11"/>
      <c r="H61" s="11"/>
      <c r="I61" s="11"/>
      <c r="J61" s="11"/>
      <c r="K61" s="11"/>
      <c r="L61" s="11"/>
      <c r="M61" s="11"/>
    </row>
    <row r="62" spans="2:13" x14ac:dyDescent="0.2">
      <c r="B62" s="16"/>
      <c r="C62" s="16"/>
      <c r="D62" s="9"/>
      <c r="E62" s="15"/>
      <c r="F62" s="15"/>
      <c r="G62" s="15"/>
      <c r="H62" s="15"/>
      <c r="I62" s="15"/>
      <c r="J62" s="15"/>
      <c r="K62" s="15"/>
      <c r="L62" s="15"/>
      <c r="M62" s="15"/>
    </row>
    <row r="63" spans="2:13" x14ac:dyDescent="0.2">
      <c r="B63" s="13"/>
      <c r="C63" s="14"/>
      <c r="D63" s="17"/>
      <c r="E63" s="17"/>
      <c r="F63" s="14"/>
      <c r="G63" s="14"/>
      <c r="H63" s="14"/>
      <c r="I63" s="14"/>
      <c r="J63" s="14"/>
      <c r="K63" s="14"/>
      <c r="L63" s="14"/>
      <c r="M63" s="14"/>
    </row>
    <row r="64" spans="2:13" x14ac:dyDescent="0.2">
      <c r="B64" s="13"/>
      <c r="C64" s="14"/>
      <c r="D64" s="17"/>
      <c r="E64" s="14"/>
      <c r="F64" s="14"/>
      <c r="G64" s="14"/>
      <c r="H64" s="14"/>
      <c r="I64" s="14"/>
      <c r="J64" s="14"/>
      <c r="K64" s="14"/>
      <c r="L64" s="14"/>
      <c r="M64" s="14"/>
    </row>
    <row r="65" spans="2:13" x14ac:dyDescent="0.2">
      <c r="B65" s="13"/>
      <c r="C65" s="14"/>
      <c r="D65" s="17"/>
      <c r="E65" s="18"/>
      <c r="F65" s="14"/>
      <c r="G65" s="14"/>
      <c r="H65" s="14"/>
      <c r="I65" s="14"/>
      <c r="J65" s="14"/>
      <c r="K65" s="14"/>
      <c r="L65" s="14"/>
      <c r="M65" s="14"/>
    </row>
    <row r="66" spans="2:13" x14ac:dyDescent="0.2">
      <c r="B66" s="13"/>
      <c r="C66" s="14"/>
      <c r="D66" s="17"/>
      <c r="E66" s="14"/>
      <c r="F66" s="14"/>
      <c r="G66" s="14"/>
      <c r="H66" s="14"/>
      <c r="I66" s="14"/>
      <c r="J66" s="14"/>
      <c r="K66" s="14"/>
      <c r="L66" s="14"/>
      <c r="M66" s="14"/>
    </row>
    <row r="67" spans="2:13" x14ac:dyDescent="0.2">
      <c r="B67" s="19"/>
      <c r="C67" s="19"/>
      <c r="D67" s="20"/>
      <c r="E67" s="20"/>
      <c r="F67" s="20"/>
      <c r="G67" s="20"/>
      <c r="H67" s="20"/>
      <c r="I67" s="20"/>
      <c r="J67" s="20"/>
      <c r="K67" s="20"/>
      <c r="L67" s="20"/>
      <c r="M67" s="20"/>
    </row>
    <row r="68" spans="2:13" x14ac:dyDescent="0.2">
      <c r="B68" s="21"/>
      <c r="C68" s="21"/>
    </row>
    <row r="69" spans="2:13" x14ac:dyDescent="0.2">
      <c r="B69" s="21"/>
      <c r="C69" s="21"/>
    </row>
    <row r="70" spans="2:13" x14ac:dyDescent="0.2">
      <c r="B70" s="21"/>
      <c r="C70" s="21"/>
    </row>
    <row r="71" spans="2:13" x14ac:dyDescent="0.2">
      <c r="B71" s="21"/>
      <c r="C71" s="21"/>
    </row>
    <row r="72" spans="2:13" x14ac:dyDescent="0.2">
      <c r="B72" s="21"/>
      <c r="C72" s="21"/>
    </row>
    <row r="73" spans="2:13" x14ac:dyDescent="0.2">
      <c r="B73" s="21"/>
      <c r="C73" s="21"/>
    </row>
    <row r="74" spans="2:13" x14ac:dyDescent="0.2">
      <c r="B74" s="21"/>
      <c r="C74" s="21"/>
    </row>
    <row r="75" spans="2:13" x14ac:dyDescent="0.2">
      <c r="B75" s="21"/>
      <c r="C75" s="21"/>
    </row>
    <row r="76" spans="2:13" x14ac:dyDescent="0.2">
      <c r="B76" s="21"/>
      <c r="C76" s="21"/>
    </row>
    <row r="77" spans="2:13" x14ac:dyDescent="0.2">
      <c r="B77" s="21"/>
      <c r="C77" s="21"/>
    </row>
    <row r="78" spans="2:13" x14ac:dyDescent="0.2">
      <c r="B78" s="21"/>
      <c r="C78" s="21"/>
    </row>
    <row r="79" spans="2:13" x14ac:dyDescent="0.2">
      <c r="B79" s="21"/>
      <c r="C79" s="21"/>
    </row>
    <row r="80" spans="2:13" x14ac:dyDescent="0.2">
      <c r="B80" s="21"/>
      <c r="C80" s="21"/>
    </row>
    <row r="81" spans="2:3" x14ac:dyDescent="0.2">
      <c r="B81" s="21"/>
      <c r="C81" s="21"/>
    </row>
  </sheetData>
  <pageMargins left="0.7" right="0.7"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9"/>
  <sheetViews>
    <sheetView showGridLines="0" topLeftCell="A19" workbookViewId="0">
      <selection activeCell="C24" sqref="C24:M28"/>
    </sheetView>
  </sheetViews>
  <sheetFormatPr defaultRowHeight="12" x14ac:dyDescent="0.2"/>
  <cols>
    <col min="1" max="1" width="2.375" style="1" customWidth="1"/>
    <col min="2" max="2" width="35.625" style="1" customWidth="1"/>
    <col min="3" max="13" width="8.625" style="1" customWidth="1"/>
    <col min="14" max="14" width="11.25" style="1" customWidth="1"/>
    <col min="15" max="16" width="9" style="1"/>
    <col min="17" max="17" width="9.625" style="1" bestFit="1" customWidth="1"/>
    <col min="18" max="16384" width="9" style="1"/>
  </cols>
  <sheetData>
    <row r="1" spans="2:24" ht="15" customHeight="1" x14ac:dyDescent="0.2"/>
    <row r="2" spans="2:24" ht="15" customHeight="1" x14ac:dyDescent="0.2"/>
    <row r="3" spans="2:24" ht="15" customHeight="1" x14ac:dyDescent="0.2"/>
    <row r="4" spans="2:24" ht="15" customHeight="1" x14ac:dyDescent="0.2"/>
    <row r="5" spans="2:24" ht="15" customHeight="1" x14ac:dyDescent="0.2"/>
    <row r="6" spans="2:24" ht="15" customHeight="1" x14ac:dyDescent="0.2"/>
    <row r="7" spans="2:24" ht="21.95" customHeight="1" x14ac:dyDescent="0.2">
      <c r="B7" s="30" t="s">
        <v>28</v>
      </c>
      <c r="C7" s="6"/>
      <c r="D7" s="7"/>
      <c r="E7" s="7"/>
      <c r="F7" s="7"/>
      <c r="G7" s="7"/>
      <c r="H7" s="7"/>
      <c r="I7" s="7"/>
      <c r="J7" s="7"/>
      <c r="K7" s="7"/>
      <c r="L7" s="7"/>
      <c r="M7" s="7"/>
    </row>
    <row r="8" spans="2:24" ht="15" customHeight="1" x14ac:dyDescent="0.2">
      <c r="B8" s="2"/>
      <c r="C8" s="2"/>
    </row>
    <row r="9" spans="2:24" ht="15" customHeight="1" x14ac:dyDescent="0.2">
      <c r="B9" s="36" t="s">
        <v>0</v>
      </c>
      <c r="C9" s="37">
        <v>2023</v>
      </c>
      <c r="D9" s="38">
        <v>2024</v>
      </c>
      <c r="E9" s="38">
        <f t="shared" ref="E9:M9" si="0">D9+1</f>
        <v>2025</v>
      </c>
      <c r="F9" s="38">
        <f t="shared" si="0"/>
        <v>2026</v>
      </c>
      <c r="G9" s="38">
        <f t="shared" si="0"/>
        <v>2027</v>
      </c>
      <c r="H9" s="38">
        <f t="shared" si="0"/>
        <v>2028</v>
      </c>
      <c r="I9" s="38">
        <f t="shared" si="0"/>
        <v>2029</v>
      </c>
      <c r="J9" s="38">
        <f t="shared" si="0"/>
        <v>2030</v>
      </c>
      <c r="K9" s="38">
        <f t="shared" si="0"/>
        <v>2031</v>
      </c>
      <c r="L9" s="38">
        <f t="shared" si="0"/>
        <v>2032</v>
      </c>
      <c r="M9" s="38">
        <f t="shared" si="0"/>
        <v>2033</v>
      </c>
      <c r="N9" s="3"/>
    </row>
    <row r="10" spans="2:24" ht="15" customHeight="1" x14ac:dyDescent="0.2">
      <c r="B10" s="39"/>
      <c r="C10" s="40" t="s">
        <v>1</v>
      </c>
      <c r="D10" s="40" t="s">
        <v>1</v>
      </c>
      <c r="E10" s="40" t="s">
        <v>1</v>
      </c>
      <c r="F10" s="40" t="s">
        <v>1</v>
      </c>
      <c r="G10" s="40" t="s">
        <v>1</v>
      </c>
      <c r="H10" s="40" t="s">
        <v>1</v>
      </c>
      <c r="I10" s="40" t="s">
        <v>1</v>
      </c>
      <c r="J10" s="40" t="s">
        <v>1</v>
      </c>
      <c r="K10" s="40" t="s">
        <v>1</v>
      </c>
      <c r="L10" s="40" t="s">
        <v>1</v>
      </c>
      <c r="M10" s="40" t="s">
        <v>1</v>
      </c>
    </row>
    <row r="11" spans="2:24" ht="15" customHeight="1" x14ac:dyDescent="0.2">
      <c r="B11" s="41" t="s">
        <v>2</v>
      </c>
      <c r="C11" s="41"/>
      <c r="D11" s="42"/>
      <c r="E11" s="43"/>
      <c r="F11" s="43"/>
      <c r="G11" s="43"/>
      <c r="H11" s="43"/>
      <c r="I11" s="43"/>
      <c r="J11" s="43"/>
      <c r="K11" s="43"/>
      <c r="L11" s="43"/>
      <c r="M11" s="43"/>
    </row>
    <row r="12" spans="2:24" ht="15" customHeight="1" x14ac:dyDescent="0.2">
      <c r="B12" s="44" t="s">
        <v>3</v>
      </c>
      <c r="C12" s="45">
        <v>68994</v>
      </c>
      <c r="D12" s="45">
        <v>72202</v>
      </c>
      <c r="E12" s="45">
        <v>74176</v>
      </c>
      <c r="F12" s="45">
        <v>76199</v>
      </c>
      <c r="G12" s="45">
        <v>78273</v>
      </c>
      <c r="H12" s="45">
        <v>80399</v>
      </c>
      <c r="I12" s="45">
        <v>82578</v>
      </c>
      <c r="J12" s="45">
        <v>84812</v>
      </c>
      <c r="K12" s="45">
        <v>87101</v>
      </c>
      <c r="L12" s="45">
        <v>89448</v>
      </c>
      <c r="M12" s="45">
        <v>91853</v>
      </c>
      <c r="N12" s="4"/>
      <c r="O12" s="4"/>
      <c r="P12" s="4"/>
      <c r="Q12" s="4"/>
      <c r="R12" s="4"/>
      <c r="S12" s="4"/>
      <c r="T12" s="4"/>
      <c r="U12" s="4"/>
      <c r="V12" s="4"/>
      <c r="W12" s="4"/>
      <c r="X12" s="4"/>
    </row>
    <row r="13" spans="2:24" ht="15" customHeight="1" x14ac:dyDescent="0.2">
      <c r="B13" s="44" t="s">
        <v>4</v>
      </c>
      <c r="C13" s="45">
        <v>47079</v>
      </c>
      <c r="D13" s="45">
        <v>52272</v>
      </c>
      <c r="E13" s="45">
        <v>53916</v>
      </c>
      <c r="F13" s="45">
        <v>55469</v>
      </c>
      <c r="G13" s="45">
        <v>57061</v>
      </c>
      <c r="H13" s="45">
        <v>58692</v>
      </c>
      <c r="I13" s="45">
        <v>60365</v>
      </c>
      <c r="J13" s="45">
        <v>62079</v>
      </c>
      <c r="K13" s="45">
        <v>63836</v>
      </c>
      <c r="L13" s="45">
        <v>65637</v>
      </c>
      <c r="M13" s="45">
        <v>67483</v>
      </c>
      <c r="N13" s="4"/>
      <c r="O13" s="4"/>
      <c r="P13" s="4"/>
      <c r="Q13" s="4"/>
      <c r="R13" s="4"/>
      <c r="S13" s="4"/>
      <c r="T13" s="4"/>
      <c r="U13" s="4"/>
      <c r="V13" s="4"/>
      <c r="W13" s="4"/>
      <c r="X13" s="4"/>
    </row>
    <row r="14" spans="2:24" ht="15" customHeight="1" x14ac:dyDescent="0.2">
      <c r="B14" s="44" t="s">
        <v>5</v>
      </c>
      <c r="C14" s="45">
        <v>1063</v>
      </c>
      <c r="D14" s="45">
        <v>1460</v>
      </c>
      <c r="E14" s="45">
        <v>1635</v>
      </c>
      <c r="F14" s="45">
        <v>1696</v>
      </c>
      <c r="G14" s="45">
        <v>1623</v>
      </c>
      <c r="H14" s="45">
        <v>1648</v>
      </c>
      <c r="I14" s="45">
        <v>1649</v>
      </c>
      <c r="J14" s="45">
        <v>1640</v>
      </c>
      <c r="K14" s="45">
        <v>1614</v>
      </c>
      <c r="L14" s="45">
        <v>1566</v>
      </c>
      <c r="M14" s="45">
        <v>1463</v>
      </c>
      <c r="N14" s="4"/>
      <c r="O14" s="4"/>
      <c r="P14" s="4"/>
      <c r="Q14" s="4"/>
      <c r="R14" s="4"/>
      <c r="S14" s="4"/>
      <c r="T14" s="4"/>
      <c r="U14" s="4"/>
      <c r="V14" s="4"/>
      <c r="W14" s="4"/>
      <c r="X14" s="4"/>
    </row>
    <row r="15" spans="2:24" ht="15" customHeight="1" x14ac:dyDescent="0.2">
      <c r="B15" s="44" t="s">
        <v>6</v>
      </c>
      <c r="C15" s="46">
        <v>7428</v>
      </c>
      <c r="D15" s="46">
        <v>7545</v>
      </c>
      <c r="E15" s="46">
        <v>7665</v>
      </c>
      <c r="F15" s="46">
        <v>7787</v>
      </c>
      <c r="G15" s="46">
        <v>7911</v>
      </c>
      <c r="H15" s="46">
        <v>8037</v>
      </c>
      <c r="I15" s="46">
        <v>8165</v>
      </c>
      <c r="J15" s="46">
        <v>8295</v>
      </c>
      <c r="K15" s="46">
        <v>8428</v>
      </c>
      <c r="L15" s="46">
        <v>8563</v>
      </c>
      <c r="M15" s="46">
        <v>8700</v>
      </c>
      <c r="N15" s="4"/>
      <c r="O15" s="4"/>
      <c r="P15" s="4"/>
      <c r="Q15" s="4"/>
      <c r="R15" s="4"/>
      <c r="S15" s="4"/>
      <c r="T15" s="4"/>
      <c r="U15" s="4"/>
      <c r="V15" s="4"/>
      <c r="W15" s="4"/>
      <c r="X15" s="4"/>
    </row>
    <row r="16" spans="2:24" ht="15" customHeight="1" x14ac:dyDescent="0.2">
      <c r="B16" s="44" t="s">
        <v>7</v>
      </c>
      <c r="C16" s="46">
        <v>12761</v>
      </c>
      <c r="D16" s="46">
        <v>12328</v>
      </c>
      <c r="E16" s="46">
        <v>12752</v>
      </c>
      <c r="F16" s="46">
        <v>12879</v>
      </c>
      <c r="G16" s="46">
        <v>13008</v>
      </c>
      <c r="H16" s="46">
        <v>13138</v>
      </c>
      <c r="I16" s="46">
        <v>13269</v>
      </c>
      <c r="J16" s="46">
        <v>13402</v>
      </c>
      <c r="K16" s="46">
        <v>13536</v>
      </c>
      <c r="L16" s="46">
        <v>13671</v>
      </c>
      <c r="M16" s="46">
        <v>13808</v>
      </c>
      <c r="N16" s="4"/>
      <c r="O16" s="4"/>
      <c r="P16" s="4"/>
      <c r="Q16" s="4"/>
      <c r="R16" s="4"/>
      <c r="S16" s="4"/>
      <c r="T16" s="4"/>
      <c r="U16" s="4"/>
      <c r="V16" s="4"/>
      <c r="W16" s="4"/>
      <c r="X16" s="4"/>
    </row>
    <row r="17" spans="2:24" ht="15" customHeight="1" x14ac:dyDescent="0.2">
      <c r="B17" s="44" t="s">
        <v>8</v>
      </c>
      <c r="C17" s="46">
        <v>19573</v>
      </c>
      <c r="D17" s="46">
        <v>7319</v>
      </c>
      <c r="E17" s="46">
        <v>7393</v>
      </c>
      <c r="F17" s="46">
        <v>7467</v>
      </c>
      <c r="G17" s="46">
        <v>7541</v>
      </c>
      <c r="H17" s="46">
        <v>7617</v>
      </c>
      <c r="I17" s="46">
        <v>7693</v>
      </c>
      <c r="J17" s="46">
        <v>7770</v>
      </c>
      <c r="K17" s="46">
        <v>7847</v>
      </c>
      <c r="L17" s="46">
        <v>7926</v>
      </c>
      <c r="M17" s="46">
        <v>8005</v>
      </c>
      <c r="N17" s="4"/>
      <c r="O17" s="4"/>
      <c r="P17" s="4"/>
      <c r="Q17" s="4"/>
      <c r="R17" s="4"/>
      <c r="S17" s="4"/>
      <c r="T17" s="4"/>
      <c r="U17" s="4"/>
      <c r="V17" s="4"/>
      <c r="W17" s="4"/>
      <c r="X17" s="4"/>
    </row>
    <row r="18" spans="2:24" ht="15" customHeight="1" x14ac:dyDescent="0.2">
      <c r="B18" s="44" t="s">
        <v>30</v>
      </c>
      <c r="C18" s="45">
        <v>0</v>
      </c>
      <c r="D18" s="46">
        <v>0</v>
      </c>
      <c r="E18" s="46">
        <v>0</v>
      </c>
      <c r="F18" s="46">
        <v>0</v>
      </c>
      <c r="G18" s="46">
        <v>0</v>
      </c>
      <c r="H18" s="46">
        <v>0</v>
      </c>
      <c r="I18" s="46">
        <v>0</v>
      </c>
      <c r="J18" s="46">
        <v>0</v>
      </c>
      <c r="K18" s="46">
        <v>0</v>
      </c>
      <c r="L18" s="46">
        <v>0</v>
      </c>
      <c r="M18" s="46">
        <v>0</v>
      </c>
      <c r="N18" s="4"/>
      <c r="O18" s="4"/>
      <c r="P18" s="4"/>
      <c r="Q18" s="4"/>
      <c r="R18" s="4"/>
      <c r="S18" s="4"/>
      <c r="T18" s="4"/>
      <c r="U18" s="4"/>
      <c r="V18" s="4"/>
      <c r="W18" s="4"/>
      <c r="X18" s="4"/>
    </row>
    <row r="19" spans="2:24" ht="15" customHeight="1" x14ac:dyDescent="0.2">
      <c r="B19" s="44" t="s">
        <v>31</v>
      </c>
      <c r="C19" s="45">
        <v>843</v>
      </c>
      <c r="D19" s="46">
        <v>1237</v>
      </c>
      <c r="E19" s="46">
        <v>1274</v>
      </c>
      <c r="F19" s="46">
        <v>1312</v>
      </c>
      <c r="G19" s="46">
        <v>1351</v>
      </c>
      <c r="H19" s="46">
        <v>1392</v>
      </c>
      <c r="I19" s="46">
        <v>1434</v>
      </c>
      <c r="J19" s="46">
        <v>1477</v>
      </c>
      <c r="K19" s="46">
        <v>1521</v>
      </c>
      <c r="L19" s="46">
        <v>1567</v>
      </c>
      <c r="M19" s="46">
        <v>1614</v>
      </c>
      <c r="N19" s="4"/>
      <c r="O19" s="4"/>
      <c r="P19" s="4"/>
      <c r="Q19" s="4"/>
      <c r="R19" s="4"/>
      <c r="S19" s="4"/>
      <c r="T19" s="4"/>
      <c r="U19" s="4"/>
      <c r="V19" s="4"/>
      <c r="W19" s="4"/>
      <c r="X19" s="4"/>
    </row>
    <row r="20" spans="2:24" ht="15" customHeight="1" x14ac:dyDescent="0.2">
      <c r="B20" s="44" t="s">
        <v>32</v>
      </c>
      <c r="C20" s="47">
        <v>250</v>
      </c>
      <c r="D20" s="46">
        <v>250</v>
      </c>
      <c r="E20" s="46">
        <v>250</v>
      </c>
      <c r="F20" s="46">
        <v>250</v>
      </c>
      <c r="G20" s="46">
        <v>250</v>
      </c>
      <c r="H20" s="46">
        <v>250</v>
      </c>
      <c r="I20" s="46">
        <v>250</v>
      </c>
      <c r="J20" s="46">
        <v>250</v>
      </c>
      <c r="K20" s="46">
        <v>250</v>
      </c>
      <c r="L20" s="46">
        <v>250</v>
      </c>
      <c r="M20" s="46">
        <v>250</v>
      </c>
      <c r="N20" s="4"/>
      <c r="O20" s="4"/>
      <c r="P20" s="4"/>
      <c r="Q20" s="4"/>
      <c r="R20" s="4"/>
      <c r="S20" s="4"/>
      <c r="T20" s="4"/>
      <c r="U20" s="4"/>
      <c r="V20" s="4"/>
      <c r="W20" s="4"/>
      <c r="X20" s="4"/>
    </row>
    <row r="21" spans="2:24" ht="15" customHeight="1" x14ac:dyDescent="0.2">
      <c r="B21" s="41" t="s">
        <v>10</v>
      </c>
      <c r="C21" s="48">
        <v>157990</v>
      </c>
      <c r="D21" s="48">
        <v>154614</v>
      </c>
      <c r="E21" s="48">
        <v>159060</v>
      </c>
      <c r="F21" s="48">
        <v>163059</v>
      </c>
      <c r="G21" s="48">
        <v>167018</v>
      </c>
      <c r="H21" s="48">
        <v>171172</v>
      </c>
      <c r="I21" s="48">
        <v>175402</v>
      </c>
      <c r="J21" s="48">
        <v>179724</v>
      </c>
      <c r="K21" s="48">
        <v>184133</v>
      </c>
      <c r="L21" s="48">
        <v>188628</v>
      </c>
      <c r="M21" s="48">
        <v>193176</v>
      </c>
      <c r="N21" s="4"/>
      <c r="O21" s="4"/>
      <c r="P21" s="4"/>
      <c r="Q21" s="4"/>
      <c r="R21" s="4"/>
      <c r="S21" s="4"/>
      <c r="T21" s="4"/>
      <c r="U21" s="4"/>
      <c r="V21" s="4"/>
      <c r="W21" s="4"/>
      <c r="X21" s="4"/>
    </row>
    <row r="22" spans="2:24" ht="15" customHeight="1" x14ac:dyDescent="0.2">
      <c r="B22" s="44"/>
      <c r="C22" s="44"/>
      <c r="D22" s="46"/>
      <c r="E22" s="46"/>
      <c r="F22" s="46"/>
      <c r="G22" s="46"/>
      <c r="H22" s="46"/>
      <c r="I22" s="46"/>
      <c r="J22" s="46"/>
      <c r="K22" s="46"/>
      <c r="L22" s="46"/>
      <c r="M22" s="46"/>
      <c r="N22" s="4"/>
      <c r="O22" s="4"/>
      <c r="P22" s="4"/>
      <c r="Q22" s="4"/>
      <c r="R22" s="4"/>
      <c r="S22" s="4"/>
      <c r="T22" s="4"/>
      <c r="U22" s="4"/>
      <c r="V22" s="4"/>
      <c r="W22" s="4"/>
      <c r="X22" s="4"/>
    </row>
    <row r="23" spans="2:24" ht="15" customHeight="1" x14ac:dyDescent="0.2">
      <c r="B23" s="41" t="s">
        <v>11</v>
      </c>
      <c r="C23" s="41"/>
      <c r="D23" s="46"/>
      <c r="E23" s="46"/>
      <c r="F23" s="46"/>
      <c r="G23" s="46"/>
      <c r="H23" s="46"/>
      <c r="I23" s="46"/>
      <c r="J23" s="46"/>
      <c r="K23" s="46"/>
      <c r="L23" s="46"/>
      <c r="M23" s="46"/>
      <c r="N23" s="4"/>
      <c r="O23" s="4"/>
      <c r="P23" s="4"/>
      <c r="Q23" s="4"/>
      <c r="R23" s="4"/>
      <c r="S23" s="4"/>
      <c r="T23" s="4"/>
      <c r="U23" s="4"/>
      <c r="V23" s="4"/>
      <c r="W23" s="4"/>
      <c r="X23" s="4"/>
    </row>
    <row r="24" spans="2:24" ht="15" customHeight="1" x14ac:dyDescent="0.2">
      <c r="B24" s="49" t="s">
        <v>12</v>
      </c>
      <c r="C24" s="46">
        <v>56552</v>
      </c>
      <c r="D24" s="46">
        <v>58373</v>
      </c>
      <c r="E24" s="46">
        <v>60652</v>
      </c>
      <c r="F24" s="46">
        <v>62803</v>
      </c>
      <c r="G24" s="46">
        <v>64789</v>
      </c>
      <c r="H24" s="46">
        <v>66843</v>
      </c>
      <c r="I24" s="46">
        <v>68979</v>
      </c>
      <c r="J24" s="46">
        <v>71197</v>
      </c>
      <c r="K24" s="46">
        <v>73487</v>
      </c>
      <c r="L24" s="46">
        <v>75868</v>
      </c>
      <c r="M24" s="46">
        <v>78330</v>
      </c>
      <c r="N24" s="4"/>
      <c r="O24" s="4"/>
      <c r="P24" s="4"/>
      <c r="Q24" s="4"/>
      <c r="R24" s="4"/>
      <c r="S24" s="4"/>
      <c r="T24" s="4"/>
      <c r="U24" s="4"/>
      <c r="V24" s="4"/>
      <c r="W24" s="4"/>
      <c r="X24" s="4"/>
    </row>
    <row r="25" spans="2:24" ht="15" customHeight="1" x14ac:dyDescent="0.2">
      <c r="B25" s="44" t="s">
        <v>13</v>
      </c>
      <c r="C25" s="46">
        <v>1713</v>
      </c>
      <c r="D25" s="46">
        <v>1757</v>
      </c>
      <c r="E25" s="46">
        <v>1653</v>
      </c>
      <c r="F25" s="46">
        <v>1562</v>
      </c>
      <c r="G25" s="46">
        <v>1611</v>
      </c>
      <c r="H25" s="46">
        <v>1525</v>
      </c>
      <c r="I25" s="46">
        <v>1436</v>
      </c>
      <c r="J25" s="46">
        <v>1382</v>
      </c>
      <c r="K25" s="46">
        <v>1296</v>
      </c>
      <c r="L25" s="46">
        <v>1211</v>
      </c>
      <c r="M25" s="46">
        <v>1148</v>
      </c>
      <c r="N25" s="4"/>
      <c r="O25" s="4"/>
      <c r="P25" s="4"/>
      <c r="Q25" s="4"/>
      <c r="R25" s="4"/>
      <c r="S25" s="4"/>
      <c r="T25" s="4"/>
      <c r="U25" s="4"/>
      <c r="V25" s="4"/>
      <c r="W25" s="4"/>
      <c r="X25" s="4"/>
    </row>
    <row r="26" spans="2:24" ht="15" customHeight="1" x14ac:dyDescent="0.2">
      <c r="B26" s="44" t="s">
        <v>14</v>
      </c>
      <c r="C26" s="46">
        <v>55916</v>
      </c>
      <c r="D26" s="46">
        <v>59270</v>
      </c>
      <c r="E26" s="46">
        <v>61938</v>
      </c>
      <c r="F26" s="46">
        <v>64805</v>
      </c>
      <c r="G26" s="46">
        <v>67399</v>
      </c>
      <c r="H26" s="46">
        <v>69758</v>
      </c>
      <c r="I26" s="46">
        <v>72200</v>
      </c>
      <c r="J26" s="46">
        <v>75477</v>
      </c>
      <c r="K26" s="46">
        <v>77342</v>
      </c>
      <c r="L26" s="46">
        <v>80049</v>
      </c>
      <c r="M26" s="46">
        <v>82851</v>
      </c>
      <c r="N26" s="4"/>
      <c r="O26" s="4"/>
      <c r="P26" s="4"/>
      <c r="Q26" s="4"/>
      <c r="R26" s="4"/>
      <c r="S26" s="4"/>
      <c r="T26" s="4"/>
      <c r="U26" s="4"/>
      <c r="V26" s="4"/>
      <c r="W26" s="4"/>
      <c r="X26" s="4"/>
    </row>
    <row r="27" spans="2:24" ht="15" customHeight="1" x14ac:dyDescent="0.2">
      <c r="B27" s="44" t="s">
        <v>15</v>
      </c>
      <c r="C27" s="46">
        <v>18999</v>
      </c>
      <c r="D27" s="46">
        <v>19528</v>
      </c>
      <c r="E27" s="46">
        <v>20267</v>
      </c>
      <c r="F27" s="46">
        <v>20748</v>
      </c>
      <c r="G27" s="46">
        <v>21386</v>
      </c>
      <c r="H27" s="46">
        <v>21784</v>
      </c>
      <c r="I27" s="46">
        <v>22037</v>
      </c>
      <c r="J27" s="46">
        <v>22479</v>
      </c>
      <c r="K27" s="46">
        <v>22974</v>
      </c>
      <c r="L27" s="46">
        <v>23035</v>
      </c>
      <c r="M27" s="46">
        <v>23157</v>
      </c>
      <c r="N27" s="4"/>
      <c r="O27" s="4"/>
      <c r="P27" s="4"/>
      <c r="Q27" s="4"/>
      <c r="R27" s="4"/>
      <c r="S27" s="4"/>
      <c r="T27" s="4"/>
      <c r="U27" s="4"/>
      <c r="V27" s="4"/>
      <c r="W27" s="4"/>
      <c r="X27" s="4"/>
    </row>
    <row r="28" spans="2:24" ht="15" customHeight="1" x14ac:dyDescent="0.2">
      <c r="B28" s="44" t="s">
        <v>29</v>
      </c>
      <c r="C28" s="46">
        <v>4586</v>
      </c>
      <c r="D28" s="46">
        <v>4752</v>
      </c>
      <c r="E28" s="46">
        <v>4865</v>
      </c>
      <c r="F28" s="46">
        <v>5032</v>
      </c>
      <c r="G28" s="46">
        <v>5152</v>
      </c>
      <c r="H28" s="46">
        <v>5277</v>
      </c>
      <c r="I28" s="46">
        <v>5402</v>
      </c>
      <c r="J28" s="46">
        <v>5545</v>
      </c>
      <c r="K28" s="46">
        <v>5688</v>
      </c>
      <c r="L28" s="46">
        <v>5834</v>
      </c>
      <c r="M28" s="46">
        <v>5985</v>
      </c>
      <c r="N28" s="4"/>
      <c r="O28" s="4"/>
      <c r="P28" s="4"/>
      <c r="Q28" s="4"/>
      <c r="R28" s="4"/>
      <c r="S28" s="4"/>
      <c r="T28" s="4"/>
      <c r="U28" s="4"/>
      <c r="V28" s="4"/>
      <c r="W28" s="4"/>
      <c r="X28" s="4"/>
    </row>
    <row r="29" spans="2:24" ht="15" customHeight="1" x14ac:dyDescent="0.2">
      <c r="B29" s="44" t="s">
        <v>33</v>
      </c>
      <c r="C29" s="46">
        <v>0</v>
      </c>
      <c r="D29" s="46">
        <v>0</v>
      </c>
      <c r="E29" s="46">
        <v>0</v>
      </c>
      <c r="F29" s="46">
        <v>0</v>
      </c>
      <c r="G29" s="46">
        <v>0</v>
      </c>
      <c r="H29" s="46">
        <v>0</v>
      </c>
      <c r="I29" s="46">
        <v>0</v>
      </c>
      <c r="J29" s="46">
        <v>0</v>
      </c>
      <c r="K29" s="46">
        <v>0</v>
      </c>
      <c r="L29" s="46">
        <v>0</v>
      </c>
      <c r="M29" s="46">
        <v>0</v>
      </c>
      <c r="N29" s="4"/>
      <c r="O29" s="4"/>
      <c r="P29" s="4"/>
      <c r="Q29" s="4"/>
      <c r="R29" s="4"/>
      <c r="S29" s="4"/>
      <c r="T29" s="4"/>
      <c r="U29" s="4"/>
      <c r="V29" s="4"/>
      <c r="W29" s="4"/>
      <c r="X29" s="4"/>
    </row>
    <row r="30" spans="2:24" ht="15" customHeight="1" x14ac:dyDescent="0.2">
      <c r="B30" s="44" t="s">
        <v>34</v>
      </c>
      <c r="C30" s="46">
        <v>0</v>
      </c>
      <c r="D30" s="46">
        <v>0</v>
      </c>
      <c r="E30" s="46">
        <v>0</v>
      </c>
      <c r="F30" s="46">
        <v>0</v>
      </c>
      <c r="G30" s="46">
        <v>0</v>
      </c>
      <c r="H30" s="46">
        <v>0</v>
      </c>
      <c r="I30" s="46">
        <v>0</v>
      </c>
      <c r="J30" s="46">
        <v>0</v>
      </c>
      <c r="K30" s="46">
        <v>0</v>
      </c>
      <c r="L30" s="46">
        <v>0</v>
      </c>
      <c r="M30" s="46">
        <v>0</v>
      </c>
      <c r="N30" s="4"/>
      <c r="O30" s="4"/>
      <c r="P30" s="4"/>
      <c r="Q30" s="4"/>
      <c r="R30" s="4"/>
      <c r="S30" s="4"/>
      <c r="T30" s="4"/>
      <c r="U30" s="4"/>
      <c r="V30" s="4"/>
      <c r="W30" s="4"/>
      <c r="X30" s="4"/>
    </row>
    <row r="31" spans="2:24" ht="15" customHeight="1" x14ac:dyDescent="0.2">
      <c r="B31" s="44" t="s">
        <v>35</v>
      </c>
      <c r="C31" s="46">
        <v>0</v>
      </c>
      <c r="D31" s="46">
        <v>0</v>
      </c>
      <c r="E31" s="46">
        <v>0</v>
      </c>
      <c r="F31" s="46">
        <v>0</v>
      </c>
      <c r="G31" s="46">
        <v>0</v>
      </c>
      <c r="H31" s="46">
        <v>0</v>
      </c>
      <c r="I31" s="46">
        <v>0</v>
      </c>
      <c r="J31" s="46">
        <v>0</v>
      </c>
      <c r="K31" s="46">
        <v>0</v>
      </c>
      <c r="L31" s="46">
        <v>0</v>
      </c>
      <c r="M31" s="46">
        <v>0</v>
      </c>
      <c r="N31" s="4"/>
      <c r="O31" s="4"/>
      <c r="P31" s="4"/>
      <c r="Q31" s="4"/>
      <c r="R31" s="4"/>
      <c r="S31" s="4"/>
      <c r="T31" s="4"/>
      <c r="U31" s="4"/>
      <c r="V31" s="4"/>
      <c r="W31" s="4"/>
      <c r="X31" s="4"/>
    </row>
    <row r="32" spans="2:24" ht="15" customHeight="1" x14ac:dyDescent="0.2">
      <c r="B32" s="41" t="s">
        <v>17</v>
      </c>
      <c r="C32" s="48">
        <v>137766</v>
      </c>
      <c r="D32" s="48">
        <v>143680</v>
      </c>
      <c r="E32" s="48">
        <v>149374</v>
      </c>
      <c r="F32" s="48">
        <v>154951</v>
      </c>
      <c r="G32" s="48">
        <v>160337</v>
      </c>
      <c r="H32" s="48">
        <v>165188</v>
      </c>
      <c r="I32" s="48">
        <v>170054</v>
      </c>
      <c r="J32" s="48">
        <v>176080</v>
      </c>
      <c r="K32" s="48">
        <v>180787</v>
      </c>
      <c r="L32" s="48">
        <v>185997</v>
      </c>
      <c r="M32" s="48">
        <v>191470</v>
      </c>
      <c r="N32" s="4"/>
      <c r="O32" s="4"/>
      <c r="P32" s="4"/>
      <c r="Q32" s="4"/>
      <c r="R32" s="4"/>
      <c r="S32" s="4"/>
      <c r="T32" s="4"/>
      <c r="U32" s="4"/>
      <c r="V32" s="4"/>
      <c r="W32" s="4"/>
      <c r="X32" s="4"/>
    </row>
    <row r="33" spans="2:24" ht="15" customHeight="1" x14ac:dyDescent="0.2">
      <c r="B33" s="41"/>
      <c r="C33" s="48"/>
      <c r="D33" s="48"/>
      <c r="E33" s="48"/>
      <c r="F33" s="48"/>
      <c r="G33" s="48"/>
      <c r="H33" s="48"/>
      <c r="I33" s="48"/>
      <c r="J33" s="48"/>
      <c r="K33" s="48"/>
      <c r="L33" s="48"/>
      <c r="M33" s="48"/>
      <c r="N33" s="4"/>
      <c r="O33" s="4"/>
      <c r="P33" s="4"/>
      <c r="Q33" s="4"/>
      <c r="R33" s="4"/>
      <c r="S33" s="4"/>
      <c r="T33" s="4"/>
      <c r="U33" s="4"/>
      <c r="V33" s="4"/>
      <c r="W33" s="4"/>
      <c r="X33" s="4"/>
    </row>
    <row r="34" spans="2:24" ht="15" customHeight="1" x14ac:dyDescent="0.2">
      <c r="B34" s="50" t="s">
        <v>18</v>
      </c>
      <c r="C34" s="48">
        <v>20224</v>
      </c>
      <c r="D34" s="48">
        <v>10933</v>
      </c>
      <c r="E34" s="48">
        <v>9686</v>
      </c>
      <c r="F34" s="48">
        <v>8108</v>
      </c>
      <c r="G34" s="48">
        <v>6681</v>
      </c>
      <c r="H34" s="48">
        <v>5985</v>
      </c>
      <c r="I34" s="48">
        <v>5349</v>
      </c>
      <c r="J34" s="48">
        <v>3644</v>
      </c>
      <c r="K34" s="48">
        <v>3347</v>
      </c>
      <c r="L34" s="48">
        <v>2630</v>
      </c>
      <c r="M34" s="48">
        <v>1706</v>
      </c>
      <c r="N34" s="4"/>
      <c r="O34" s="4"/>
      <c r="P34" s="4"/>
      <c r="Q34" s="4"/>
      <c r="R34" s="4"/>
      <c r="S34" s="4"/>
      <c r="T34" s="4"/>
      <c r="U34" s="4"/>
      <c r="V34" s="4"/>
      <c r="W34" s="4"/>
      <c r="X34" s="4"/>
    </row>
    <row r="35" spans="2:24" ht="15" customHeight="1" x14ac:dyDescent="0.2">
      <c r="B35" s="51" t="s">
        <v>19</v>
      </c>
      <c r="C35" s="46">
        <v>0</v>
      </c>
      <c r="D35" s="46">
        <v>0</v>
      </c>
      <c r="E35" s="46">
        <v>0</v>
      </c>
      <c r="F35" s="46">
        <v>0</v>
      </c>
      <c r="G35" s="46">
        <v>0</v>
      </c>
      <c r="H35" s="46">
        <v>0</v>
      </c>
      <c r="I35" s="46">
        <v>0</v>
      </c>
      <c r="J35" s="46">
        <v>0</v>
      </c>
      <c r="K35" s="46">
        <v>0</v>
      </c>
      <c r="L35" s="46">
        <v>0</v>
      </c>
      <c r="M35" s="46">
        <v>0</v>
      </c>
      <c r="N35" s="4"/>
      <c r="O35" s="4"/>
      <c r="P35" s="4"/>
      <c r="Q35" s="4"/>
      <c r="R35" s="4"/>
      <c r="S35" s="4"/>
      <c r="T35" s="4"/>
      <c r="U35" s="4"/>
      <c r="V35" s="4"/>
      <c r="W35" s="4"/>
      <c r="X35" s="4"/>
    </row>
    <row r="36" spans="2:24" ht="15" customHeight="1" thickBot="1" x14ac:dyDescent="0.25">
      <c r="B36" s="41" t="s">
        <v>20</v>
      </c>
      <c r="C36" s="52">
        <v>20224</v>
      </c>
      <c r="D36" s="52">
        <v>10933</v>
      </c>
      <c r="E36" s="52">
        <v>9686</v>
      </c>
      <c r="F36" s="52">
        <v>8108</v>
      </c>
      <c r="G36" s="52">
        <v>6681</v>
      </c>
      <c r="H36" s="52">
        <v>5985</v>
      </c>
      <c r="I36" s="52">
        <v>5349</v>
      </c>
      <c r="J36" s="52">
        <v>3644</v>
      </c>
      <c r="K36" s="52">
        <v>3347</v>
      </c>
      <c r="L36" s="52">
        <v>2630</v>
      </c>
      <c r="M36" s="52">
        <v>1706</v>
      </c>
      <c r="N36" s="4"/>
      <c r="O36" s="4"/>
      <c r="P36" s="4"/>
      <c r="Q36" s="4"/>
      <c r="R36" s="4"/>
      <c r="S36" s="4"/>
      <c r="T36" s="4"/>
      <c r="U36" s="4"/>
      <c r="V36" s="4"/>
      <c r="W36" s="4"/>
      <c r="X36" s="4"/>
    </row>
    <row r="37" spans="2:24" ht="15" customHeight="1" thickTop="1" x14ac:dyDescent="0.2">
      <c r="B37" s="49"/>
      <c r="C37" s="53"/>
      <c r="D37" s="53"/>
      <c r="E37" s="53"/>
      <c r="F37" s="53"/>
      <c r="G37" s="53"/>
      <c r="H37" s="53"/>
      <c r="I37" s="53"/>
      <c r="J37" s="53"/>
      <c r="K37" s="53"/>
      <c r="L37" s="53"/>
      <c r="M37" s="53"/>
      <c r="N37" s="4"/>
      <c r="O37" s="4"/>
      <c r="P37" s="4"/>
      <c r="Q37" s="4"/>
      <c r="R37" s="4"/>
      <c r="S37" s="4"/>
      <c r="T37" s="4"/>
      <c r="U37" s="4"/>
      <c r="V37" s="4"/>
      <c r="W37" s="4"/>
      <c r="X37" s="4"/>
    </row>
    <row r="38" spans="2:24" ht="15" customHeight="1" thickBot="1" x14ac:dyDescent="0.25">
      <c r="B38" s="54" t="s">
        <v>21</v>
      </c>
      <c r="C38" s="52">
        <v>651</v>
      </c>
      <c r="D38" s="52">
        <v>3614</v>
      </c>
      <c r="E38" s="52">
        <v>2293</v>
      </c>
      <c r="F38" s="52">
        <v>641</v>
      </c>
      <c r="G38" s="52">
        <v>-860</v>
      </c>
      <c r="H38" s="52">
        <v>-1632</v>
      </c>
      <c r="I38" s="52">
        <v>-2344</v>
      </c>
      <c r="J38" s="52">
        <v>-4125</v>
      </c>
      <c r="K38" s="52">
        <v>-4501</v>
      </c>
      <c r="L38" s="52">
        <v>-5295</v>
      </c>
      <c r="M38" s="52">
        <v>-6299</v>
      </c>
      <c r="N38" s="4"/>
      <c r="O38" s="4"/>
      <c r="P38" s="4"/>
      <c r="Q38" s="4"/>
      <c r="R38" s="4"/>
      <c r="S38" s="4"/>
      <c r="T38" s="4"/>
      <c r="U38" s="4"/>
      <c r="V38" s="4"/>
      <c r="W38" s="4"/>
      <c r="X38" s="4"/>
    </row>
    <row r="39" spans="2:24" ht="15" customHeight="1" thickTop="1" x14ac:dyDescent="0.2">
      <c r="B39" s="44"/>
      <c r="C39" s="55"/>
      <c r="D39" s="55"/>
      <c r="E39" s="55"/>
      <c r="F39" s="55"/>
      <c r="G39" s="55"/>
      <c r="H39" s="55"/>
      <c r="I39" s="55"/>
      <c r="J39" s="55"/>
      <c r="K39" s="55"/>
      <c r="L39" s="55"/>
      <c r="M39" s="55"/>
      <c r="N39" s="4"/>
      <c r="O39" s="4"/>
      <c r="P39" s="4"/>
      <c r="Q39" s="4"/>
      <c r="R39" s="4"/>
      <c r="S39" s="4"/>
      <c r="T39" s="4"/>
      <c r="U39" s="4"/>
      <c r="V39" s="4"/>
      <c r="W39" s="4"/>
      <c r="X39" s="4"/>
    </row>
    <row r="40" spans="2:24" ht="15" customHeight="1" x14ac:dyDescent="0.2">
      <c r="B40" s="54" t="s">
        <v>22</v>
      </c>
      <c r="C40" s="56"/>
      <c r="D40" s="56"/>
      <c r="E40" s="56"/>
      <c r="F40" s="56"/>
      <c r="G40" s="56"/>
      <c r="H40" s="56"/>
      <c r="I40" s="56"/>
      <c r="J40" s="56"/>
      <c r="K40" s="56"/>
      <c r="L40" s="56"/>
      <c r="M40" s="56"/>
      <c r="N40" s="4"/>
      <c r="O40" s="4"/>
      <c r="P40" s="4"/>
      <c r="Q40" s="4"/>
      <c r="R40" s="4"/>
      <c r="S40" s="4"/>
      <c r="T40" s="4"/>
      <c r="U40" s="4"/>
      <c r="V40" s="4"/>
      <c r="W40" s="4"/>
      <c r="X40" s="4"/>
    </row>
    <row r="41" spans="2:24" ht="15" customHeight="1" x14ac:dyDescent="0.2">
      <c r="B41" s="44" t="s">
        <v>9</v>
      </c>
      <c r="C41" s="46">
        <v>-250</v>
      </c>
      <c r="D41" s="46">
        <v>-250</v>
      </c>
      <c r="E41" s="46">
        <v>-250</v>
      </c>
      <c r="F41" s="46">
        <v>-250</v>
      </c>
      <c r="G41" s="46">
        <v>-250</v>
      </c>
      <c r="H41" s="46">
        <v>-250</v>
      </c>
      <c r="I41" s="46">
        <v>-250</v>
      </c>
      <c r="J41" s="46">
        <v>-250</v>
      </c>
      <c r="K41" s="46">
        <v>-250</v>
      </c>
      <c r="L41" s="46">
        <v>-250</v>
      </c>
      <c r="M41" s="46">
        <v>-250</v>
      </c>
      <c r="N41" s="4"/>
      <c r="O41" s="4"/>
      <c r="P41" s="4"/>
      <c r="Q41" s="4"/>
      <c r="R41" s="4"/>
      <c r="S41" s="4"/>
      <c r="T41" s="4"/>
      <c r="U41" s="4"/>
      <c r="V41" s="4"/>
      <c r="W41" s="4"/>
      <c r="X41" s="4"/>
    </row>
    <row r="42" spans="2:24" ht="15" customHeight="1" x14ac:dyDescent="0.2">
      <c r="B42" s="44" t="s">
        <v>23</v>
      </c>
      <c r="C42" s="46">
        <v>-2679</v>
      </c>
      <c r="D42" s="46">
        <v>-3109</v>
      </c>
      <c r="E42" s="46">
        <v>-3184</v>
      </c>
      <c r="F42" s="46">
        <v>-3260</v>
      </c>
      <c r="G42" s="46">
        <v>-3339</v>
      </c>
      <c r="H42" s="46">
        <v>-3419</v>
      </c>
      <c r="I42" s="46">
        <v>-3501</v>
      </c>
      <c r="J42" s="46">
        <v>-3586</v>
      </c>
      <c r="K42" s="46">
        <v>-3672</v>
      </c>
      <c r="L42" s="46">
        <v>-3761</v>
      </c>
      <c r="M42" s="46">
        <v>-3852</v>
      </c>
      <c r="N42" s="4"/>
      <c r="O42" s="4"/>
      <c r="P42" s="4"/>
      <c r="Q42" s="4"/>
      <c r="R42" s="4"/>
      <c r="S42" s="4"/>
      <c r="T42" s="4"/>
      <c r="U42" s="4"/>
      <c r="V42" s="4"/>
      <c r="W42" s="4"/>
      <c r="X42" s="4"/>
    </row>
    <row r="43" spans="2:24" ht="15" customHeight="1" x14ac:dyDescent="0.2">
      <c r="B43" s="57" t="s">
        <v>24</v>
      </c>
      <c r="C43" s="58">
        <v>1156</v>
      </c>
      <c r="D43" s="58">
        <v>-2235</v>
      </c>
      <c r="E43" s="58">
        <v>-2220</v>
      </c>
      <c r="F43" s="58">
        <v>-2134</v>
      </c>
      <c r="G43" s="58">
        <v>-2272</v>
      </c>
      <c r="H43" s="58">
        <v>-2434</v>
      </c>
      <c r="I43" s="58">
        <v>-2601</v>
      </c>
      <c r="J43" s="58">
        <v>-2771</v>
      </c>
      <c r="K43" s="58">
        <v>-2943</v>
      </c>
      <c r="L43" s="58">
        <v>-3115</v>
      </c>
      <c r="M43" s="58">
        <v>-3286</v>
      </c>
      <c r="N43" s="4"/>
      <c r="O43" s="4"/>
      <c r="P43" s="4"/>
      <c r="Q43" s="4"/>
      <c r="R43" s="4"/>
      <c r="S43" s="4"/>
      <c r="T43" s="4"/>
      <c r="U43" s="4"/>
      <c r="V43" s="4"/>
      <c r="W43" s="4"/>
      <c r="X43" s="4"/>
    </row>
    <row r="44" spans="2:24" ht="15" customHeight="1" x14ac:dyDescent="0.2">
      <c r="B44" s="57" t="s">
        <v>25</v>
      </c>
      <c r="C44" s="58">
        <v>0</v>
      </c>
      <c r="D44" s="58">
        <v>0</v>
      </c>
      <c r="E44" s="58">
        <v>0</v>
      </c>
      <c r="F44" s="58">
        <v>700</v>
      </c>
      <c r="G44" s="58">
        <v>0</v>
      </c>
      <c r="H44" s="58">
        <v>0</v>
      </c>
      <c r="I44" s="58">
        <v>0</v>
      </c>
      <c r="J44" s="58">
        <v>750</v>
      </c>
      <c r="K44" s="58">
        <v>0</v>
      </c>
      <c r="L44" s="58">
        <v>0</v>
      </c>
      <c r="M44" s="58">
        <v>0</v>
      </c>
      <c r="N44" s="4"/>
      <c r="O44" s="4"/>
      <c r="P44" s="4"/>
      <c r="Q44" s="4"/>
      <c r="R44" s="4"/>
      <c r="S44" s="4"/>
      <c r="T44" s="4"/>
      <c r="U44" s="4"/>
      <c r="V44" s="4"/>
      <c r="W44" s="4"/>
      <c r="X44" s="4"/>
    </row>
    <row r="45" spans="2:24" ht="15" customHeight="1" x14ac:dyDescent="0.2">
      <c r="B45" s="57" t="s">
        <v>26</v>
      </c>
      <c r="C45" s="58">
        <v>0</v>
      </c>
      <c r="D45" s="58">
        <v>0</v>
      </c>
      <c r="E45" s="58">
        <v>0</v>
      </c>
      <c r="F45" s="58">
        <v>0</v>
      </c>
      <c r="G45" s="58">
        <v>0</v>
      </c>
      <c r="H45" s="58">
        <v>0</v>
      </c>
      <c r="I45" s="58">
        <v>0</v>
      </c>
      <c r="J45" s="58">
        <v>0</v>
      </c>
      <c r="K45" s="58">
        <v>0</v>
      </c>
      <c r="L45" s="58">
        <v>0</v>
      </c>
      <c r="M45" s="58">
        <v>0</v>
      </c>
      <c r="N45" s="4"/>
      <c r="O45" s="4"/>
      <c r="P45" s="4"/>
      <c r="Q45" s="4"/>
      <c r="R45" s="4"/>
      <c r="S45" s="4"/>
      <c r="T45" s="4"/>
      <c r="U45" s="4"/>
      <c r="V45" s="4"/>
      <c r="W45" s="4"/>
      <c r="X45" s="4"/>
    </row>
    <row r="46" spans="2:24" ht="15" customHeight="1" thickBot="1" x14ac:dyDescent="0.25">
      <c r="B46" s="59" t="s">
        <v>27</v>
      </c>
      <c r="C46" s="52">
        <v>-1122</v>
      </c>
      <c r="D46" s="52">
        <v>-1981</v>
      </c>
      <c r="E46" s="52">
        <v>-3361</v>
      </c>
      <c r="F46" s="52">
        <v>-4303</v>
      </c>
      <c r="G46" s="52">
        <v>-6721</v>
      </c>
      <c r="H46" s="52">
        <v>-7735</v>
      </c>
      <c r="I46" s="52">
        <v>-8697</v>
      </c>
      <c r="J46" s="52">
        <v>-9982</v>
      </c>
      <c r="K46" s="52">
        <v>-11365</v>
      </c>
      <c r="L46" s="52">
        <v>-12421</v>
      </c>
      <c r="M46" s="52">
        <v>-13687</v>
      </c>
      <c r="N46" s="4"/>
      <c r="O46" s="4"/>
      <c r="P46" s="4"/>
      <c r="Q46" s="4"/>
      <c r="R46" s="4"/>
      <c r="S46" s="4"/>
      <c r="T46" s="4"/>
      <c r="U46" s="4"/>
      <c r="V46" s="4"/>
      <c r="W46" s="4"/>
      <c r="X46" s="4"/>
    </row>
    <row r="47" spans="2:24" ht="13.5" thickTop="1" x14ac:dyDescent="0.2">
      <c r="B47" s="60"/>
      <c r="C47" s="60"/>
      <c r="D47" s="61"/>
      <c r="E47" s="61"/>
      <c r="F47" s="61"/>
      <c r="G47" s="61"/>
      <c r="H47" s="61"/>
      <c r="I47" s="61"/>
      <c r="J47" s="61"/>
      <c r="K47" s="61"/>
      <c r="L47" s="61"/>
      <c r="M47" s="62"/>
      <c r="N47" s="4"/>
      <c r="O47" s="4"/>
      <c r="P47" s="4"/>
      <c r="Q47" s="4"/>
      <c r="R47" s="4"/>
      <c r="S47" s="4"/>
      <c r="T47" s="4"/>
      <c r="U47" s="4"/>
      <c r="V47" s="4"/>
      <c r="W47" s="4"/>
      <c r="X47" s="4"/>
    </row>
    <row r="48" spans="2:24" ht="12.75" x14ac:dyDescent="0.2">
      <c r="B48" s="60"/>
      <c r="C48" s="60"/>
      <c r="D48" s="63"/>
      <c r="E48" s="63"/>
      <c r="F48" s="63"/>
      <c r="G48" s="63"/>
      <c r="H48" s="63"/>
      <c r="I48" s="63"/>
      <c r="J48" s="63"/>
      <c r="K48" s="63"/>
      <c r="L48" s="63"/>
      <c r="M48" s="63"/>
      <c r="N48" s="4"/>
      <c r="O48" s="4"/>
      <c r="P48" s="4"/>
      <c r="Q48" s="4"/>
      <c r="R48" s="4"/>
      <c r="S48" s="4"/>
      <c r="T48" s="4"/>
      <c r="U48" s="4"/>
      <c r="V48" s="4"/>
      <c r="W48" s="4"/>
      <c r="X48" s="4"/>
    </row>
    <row r="49" spans="4:24" x14ac:dyDescent="0.2">
      <c r="D49" s="5"/>
      <c r="E49" s="5"/>
      <c r="F49" s="5"/>
      <c r="G49" s="5"/>
      <c r="H49" s="5"/>
      <c r="I49" s="5"/>
      <c r="J49" s="5"/>
      <c r="K49" s="5"/>
      <c r="L49" s="5"/>
      <c r="M49" s="5"/>
      <c r="N49" s="4"/>
      <c r="O49" s="4"/>
      <c r="P49" s="4"/>
      <c r="Q49" s="4"/>
      <c r="R49" s="4"/>
      <c r="S49" s="4"/>
      <c r="T49" s="4"/>
      <c r="U49" s="4"/>
      <c r="V49" s="4"/>
      <c r="W49" s="4"/>
      <c r="X49" s="4"/>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58"/>
  <sheetViews>
    <sheetView topLeftCell="A2" workbookViewId="0">
      <selection activeCell="O18" sqref="O18"/>
    </sheetView>
  </sheetViews>
  <sheetFormatPr defaultColWidth="10.5" defaultRowHeight="12.75" x14ac:dyDescent="0.2"/>
  <cols>
    <col min="1" max="1" width="1.625" style="103" customWidth="1"/>
    <col min="2" max="2" width="35.625" style="103" customWidth="1"/>
    <col min="3" max="13" width="10.125" style="103" bestFit="1" customWidth="1"/>
    <col min="14" max="14" width="5.625" style="103" bestFit="1" customWidth="1"/>
    <col min="15" max="16384" width="10.5" style="103"/>
  </cols>
  <sheetData>
    <row r="1" spans="2:27" s="60" customFormat="1" ht="15" customHeight="1" x14ac:dyDescent="0.2">
      <c r="B1" s="79"/>
      <c r="C1" s="79"/>
    </row>
    <row r="2" spans="2:27" s="60" customFormat="1" ht="15" customHeight="1" x14ac:dyDescent="0.2">
      <c r="B2" s="79"/>
      <c r="C2" s="79"/>
    </row>
    <row r="3" spans="2:27" s="60" customFormat="1" ht="15" customHeight="1" x14ac:dyDescent="0.2">
      <c r="B3" s="79"/>
      <c r="C3" s="79"/>
    </row>
    <row r="4" spans="2:27" s="60" customFormat="1" ht="15" customHeight="1" x14ac:dyDescent="0.2">
      <c r="B4" s="79"/>
      <c r="C4" s="79"/>
    </row>
    <row r="5" spans="2:27" s="60" customFormat="1" ht="15" customHeight="1" x14ac:dyDescent="0.2">
      <c r="B5" s="79"/>
      <c r="C5" s="79"/>
    </row>
    <row r="6" spans="2:27" s="60" customFormat="1" ht="15" customHeight="1" x14ac:dyDescent="0.2">
      <c r="B6" s="79"/>
      <c r="C6" s="79"/>
    </row>
    <row r="7" spans="2:27" s="60" customFormat="1" ht="21.95" customHeight="1" x14ac:dyDescent="0.2">
      <c r="B7" s="30" t="s">
        <v>64</v>
      </c>
      <c r="C7" s="80"/>
      <c r="D7" s="81"/>
      <c r="E7" s="81"/>
      <c r="F7" s="81"/>
      <c r="G7" s="81"/>
      <c r="H7" s="81"/>
      <c r="I7" s="81"/>
      <c r="J7" s="81"/>
      <c r="K7" s="81"/>
      <c r="L7" s="81"/>
      <c r="M7" s="81"/>
    </row>
    <row r="8" spans="2:27" s="84" customFormat="1" ht="15" customHeight="1" x14ac:dyDescent="0.2">
      <c r="B8" s="82"/>
      <c r="C8" s="82"/>
      <c r="D8" s="83"/>
      <c r="E8" s="83"/>
      <c r="F8" s="83"/>
      <c r="G8" s="83"/>
      <c r="H8" s="83"/>
      <c r="I8" s="83"/>
      <c r="J8" s="83"/>
      <c r="K8" s="83"/>
      <c r="L8" s="83"/>
      <c r="M8" s="83"/>
      <c r="N8" s="83"/>
    </row>
    <row r="9" spans="2:27" s="84" customFormat="1" ht="15" customHeight="1" x14ac:dyDescent="0.2">
      <c r="B9" s="85" t="s">
        <v>36</v>
      </c>
      <c r="C9" s="86">
        <v>2023</v>
      </c>
      <c r="D9" s="86">
        <v>2024</v>
      </c>
      <c r="E9" s="86">
        <f>D9+1</f>
        <v>2025</v>
      </c>
      <c r="F9" s="86">
        <f t="shared" ref="F9:M9" si="0">E9+1</f>
        <v>2026</v>
      </c>
      <c r="G9" s="86">
        <f t="shared" si="0"/>
        <v>2027</v>
      </c>
      <c r="H9" s="86">
        <f t="shared" si="0"/>
        <v>2028</v>
      </c>
      <c r="I9" s="86">
        <f t="shared" si="0"/>
        <v>2029</v>
      </c>
      <c r="J9" s="86">
        <f t="shared" si="0"/>
        <v>2030</v>
      </c>
      <c r="K9" s="86">
        <f t="shared" si="0"/>
        <v>2031</v>
      </c>
      <c r="L9" s="86">
        <f t="shared" si="0"/>
        <v>2032</v>
      </c>
      <c r="M9" s="86">
        <f t="shared" si="0"/>
        <v>2033</v>
      </c>
      <c r="N9" s="86"/>
      <c r="O9" s="86"/>
      <c r="P9" s="86"/>
      <c r="Q9" s="86"/>
      <c r="R9" s="86"/>
      <c r="S9" s="86"/>
      <c r="T9" s="86"/>
      <c r="U9" s="86"/>
      <c r="V9" s="86"/>
      <c r="W9" s="86"/>
      <c r="X9" s="86"/>
    </row>
    <row r="10" spans="2:27" s="84" customFormat="1" ht="15" customHeight="1" x14ac:dyDescent="0.2">
      <c r="B10" s="87"/>
      <c r="C10" s="86" t="s">
        <v>1</v>
      </c>
      <c r="D10" s="86" t="s">
        <v>1</v>
      </c>
      <c r="E10" s="86" t="s">
        <v>1</v>
      </c>
      <c r="F10" s="86" t="s">
        <v>1</v>
      </c>
      <c r="G10" s="86" t="s">
        <v>1</v>
      </c>
      <c r="H10" s="86" t="s">
        <v>1</v>
      </c>
      <c r="I10" s="86" t="s">
        <v>1</v>
      </c>
      <c r="J10" s="86" t="s">
        <v>1</v>
      </c>
      <c r="K10" s="86" t="s">
        <v>1</v>
      </c>
      <c r="L10" s="86" t="str">
        <f>K10</f>
        <v>$'000</v>
      </c>
      <c r="M10" s="86" t="str">
        <f>L10</f>
        <v>$'000</v>
      </c>
      <c r="N10" s="83"/>
      <c r="O10" s="82"/>
    </row>
    <row r="11" spans="2:27" s="89" customFormat="1" ht="15" customHeight="1" x14ac:dyDescent="0.2">
      <c r="B11" s="88" t="s">
        <v>37</v>
      </c>
      <c r="C11" s="88"/>
      <c r="D11" s="60"/>
      <c r="E11" s="60"/>
      <c r="F11" s="60"/>
      <c r="G11" s="60"/>
      <c r="H11" s="60"/>
      <c r="I11" s="60"/>
      <c r="J11" s="60"/>
    </row>
    <row r="12" spans="2:27" s="89" customFormat="1" ht="15" customHeight="1" x14ac:dyDescent="0.2">
      <c r="B12" s="90" t="s">
        <v>38</v>
      </c>
      <c r="C12" s="90"/>
      <c r="D12" s="91"/>
      <c r="E12" s="91"/>
      <c r="F12" s="91"/>
      <c r="G12" s="91"/>
      <c r="H12" s="91"/>
      <c r="I12" s="91"/>
      <c r="J12" s="91"/>
      <c r="K12" s="91"/>
      <c r="L12" s="91"/>
      <c r="M12" s="91"/>
      <c r="N12" s="92"/>
      <c r="O12" s="92"/>
    </row>
    <row r="13" spans="2:27" s="89" customFormat="1" ht="15" customHeight="1" x14ac:dyDescent="0.2">
      <c r="B13" s="93" t="s">
        <v>39</v>
      </c>
      <c r="C13" s="94">
        <v>14043</v>
      </c>
      <c r="D13" s="94">
        <v>21037</v>
      </c>
      <c r="E13" s="94">
        <v>23491</v>
      </c>
      <c r="F13" s="94">
        <v>20560</v>
      </c>
      <c r="G13" s="94">
        <v>21554</v>
      </c>
      <c r="H13" s="94">
        <v>21598</v>
      </c>
      <c r="I13" s="94">
        <v>21237</v>
      </c>
      <c r="J13" s="94">
        <v>20205</v>
      </c>
      <c r="K13" s="94">
        <v>18301</v>
      </c>
      <c r="L13" s="94">
        <v>14161</v>
      </c>
      <c r="M13" s="94">
        <v>10129</v>
      </c>
      <c r="N13" s="95"/>
      <c r="O13" s="95"/>
      <c r="P13" s="95"/>
      <c r="Q13" s="95"/>
      <c r="R13" s="95"/>
      <c r="S13" s="95"/>
      <c r="T13" s="95"/>
      <c r="U13" s="95"/>
      <c r="V13" s="95"/>
      <c r="W13" s="95"/>
      <c r="X13" s="95"/>
      <c r="Y13" s="95"/>
      <c r="Z13" s="95"/>
      <c r="AA13" s="95"/>
    </row>
    <row r="14" spans="2:27" s="89" customFormat="1" ht="15" customHeight="1" x14ac:dyDescent="0.2">
      <c r="B14" s="93" t="s">
        <v>40</v>
      </c>
      <c r="C14" s="94">
        <v>37247</v>
      </c>
      <c r="D14" s="94">
        <v>37247</v>
      </c>
      <c r="E14" s="94">
        <v>37247</v>
      </c>
      <c r="F14" s="94">
        <v>37247</v>
      </c>
      <c r="G14" s="94">
        <v>37247</v>
      </c>
      <c r="H14" s="94">
        <v>37247</v>
      </c>
      <c r="I14" s="94">
        <v>37247</v>
      </c>
      <c r="J14" s="94">
        <v>37247</v>
      </c>
      <c r="K14" s="94">
        <v>37247</v>
      </c>
      <c r="L14" s="94">
        <v>37247</v>
      </c>
      <c r="M14" s="94">
        <v>37247</v>
      </c>
      <c r="N14" s="95"/>
      <c r="O14" s="95"/>
      <c r="P14" s="95"/>
      <c r="Q14" s="95"/>
      <c r="R14" s="95"/>
      <c r="S14" s="95"/>
      <c r="T14" s="95"/>
      <c r="U14" s="95"/>
      <c r="V14" s="95"/>
      <c r="W14" s="95"/>
      <c r="X14" s="95"/>
    </row>
    <row r="15" spans="2:27" s="89" customFormat="1" ht="15" customHeight="1" x14ac:dyDescent="0.2">
      <c r="B15" s="93" t="s">
        <v>41</v>
      </c>
      <c r="C15" s="94">
        <v>11027</v>
      </c>
      <c r="D15" s="94">
        <v>11864</v>
      </c>
      <c r="E15" s="94">
        <v>12289</v>
      </c>
      <c r="F15" s="94">
        <v>12677</v>
      </c>
      <c r="G15" s="94">
        <v>13076</v>
      </c>
      <c r="H15" s="94">
        <v>13484</v>
      </c>
      <c r="I15" s="94">
        <v>13902</v>
      </c>
      <c r="J15" s="94">
        <v>14331</v>
      </c>
      <c r="K15" s="94">
        <v>14770</v>
      </c>
      <c r="L15" s="94">
        <v>15219</v>
      </c>
      <c r="M15" s="94">
        <v>15680</v>
      </c>
      <c r="N15" s="95"/>
      <c r="O15" s="95"/>
      <c r="P15" s="95"/>
      <c r="Q15" s="95"/>
      <c r="R15" s="95"/>
      <c r="S15" s="95"/>
      <c r="T15" s="95"/>
      <c r="U15" s="95"/>
      <c r="V15" s="95"/>
      <c r="W15" s="95"/>
      <c r="X15" s="95"/>
    </row>
    <row r="16" spans="2:27" s="89" customFormat="1" ht="15" customHeight="1" x14ac:dyDescent="0.2">
      <c r="B16" s="89" t="s">
        <v>42</v>
      </c>
      <c r="C16" s="94">
        <v>2647</v>
      </c>
      <c r="D16" s="94">
        <v>2647</v>
      </c>
      <c r="E16" s="94">
        <v>2647</v>
      </c>
      <c r="F16" s="94">
        <v>2647</v>
      </c>
      <c r="G16" s="94">
        <v>2647</v>
      </c>
      <c r="H16" s="94">
        <v>2647</v>
      </c>
      <c r="I16" s="94">
        <v>2647</v>
      </c>
      <c r="J16" s="94">
        <v>2647</v>
      </c>
      <c r="K16" s="94">
        <v>2647</v>
      </c>
      <c r="L16" s="94">
        <v>2647</v>
      </c>
      <c r="M16" s="94">
        <v>2647</v>
      </c>
      <c r="N16" s="95"/>
      <c r="O16" s="95"/>
      <c r="P16" s="95"/>
      <c r="Q16" s="95"/>
      <c r="R16" s="95"/>
      <c r="S16" s="95"/>
      <c r="T16" s="95"/>
      <c r="U16" s="95"/>
      <c r="V16" s="95"/>
      <c r="W16" s="95"/>
      <c r="X16" s="95"/>
    </row>
    <row r="17" spans="2:24" s="89" customFormat="1" ht="15" customHeight="1" x14ac:dyDescent="0.2">
      <c r="B17" s="50" t="s">
        <v>43</v>
      </c>
      <c r="C17" s="96">
        <v>64965</v>
      </c>
      <c r="D17" s="96">
        <v>72795</v>
      </c>
      <c r="E17" s="96">
        <v>75673</v>
      </c>
      <c r="F17" s="96">
        <v>73131</v>
      </c>
      <c r="G17" s="96">
        <v>74524</v>
      </c>
      <c r="H17" s="96">
        <v>74976</v>
      </c>
      <c r="I17" s="96">
        <v>75034</v>
      </c>
      <c r="J17" s="96">
        <v>74430</v>
      </c>
      <c r="K17" s="96">
        <v>72964</v>
      </c>
      <c r="L17" s="96">
        <v>69275</v>
      </c>
      <c r="M17" s="96">
        <v>65703</v>
      </c>
      <c r="N17" s="95"/>
      <c r="O17" s="95"/>
      <c r="P17" s="95"/>
      <c r="Q17" s="95"/>
      <c r="R17" s="95"/>
      <c r="S17" s="95"/>
      <c r="T17" s="95"/>
      <c r="U17" s="95"/>
      <c r="V17" s="95"/>
      <c r="W17" s="95"/>
      <c r="X17" s="95"/>
    </row>
    <row r="18" spans="2:24" s="89" customFormat="1" ht="15" customHeight="1" x14ac:dyDescent="0.2">
      <c r="B18" s="97"/>
      <c r="C18" s="97"/>
      <c r="D18" s="94"/>
      <c r="E18" s="94"/>
      <c r="F18" s="94"/>
      <c r="G18" s="94"/>
      <c r="H18" s="94"/>
      <c r="I18" s="94"/>
      <c r="J18" s="94"/>
      <c r="K18" s="98"/>
      <c r="L18" s="98"/>
      <c r="M18" s="98"/>
      <c r="N18" s="95"/>
      <c r="O18" s="95"/>
      <c r="P18" s="95"/>
      <c r="Q18" s="95"/>
      <c r="R18" s="95"/>
      <c r="S18" s="95"/>
      <c r="T18" s="95"/>
      <c r="U18" s="95"/>
      <c r="V18" s="95"/>
      <c r="W18" s="95"/>
      <c r="X18" s="95"/>
    </row>
    <row r="19" spans="2:24" s="89" customFormat="1" ht="15" customHeight="1" x14ac:dyDescent="0.2">
      <c r="B19" s="90" t="s">
        <v>44</v>
      </c>
      <c r="C19" s="90"/>
      <c r="D19" s="94"/>
      <c r="E19" s="94"/>
      <c r="F19" s="94"/>
      <c r="G19" s="94"/>
      <c r="H19" s="94"/>
      <c r="I19" s="94"/>
      <c r="J19" s="94"/>
      <c r="K19" s="98"/>
      <c r="L19" s="98"/>
      <c r="M19" s="98"/>
      <c r="N19" s="95"/>
      <c r="O19" s="95"/>
      <c r="P19" s="95"/>
      <c r="Q19" s="95"/>
      <c r="R19" s="95"/>
      <c r="S19" s="95"/>
      <c r="T19" s="95"/>
      <c r="U19" s="95"/>
      <c r="V19" s="95"/>
      <c r="W19" s="95"/>
      <c r="X19" s="95"/>
    </row>
    <row r="20" spans="2:24" s="89" customFormat="1" ht="15" customHeight="1" x14ac:dyDescent="0.2">
      <c r="B20" s="93" t="s">
        <v>45</v>
      </c>
      <c r="C20" s="94">
        <v>1098970</v>
      </c>
      <c r="D20" s="94">
        <v>1104025</v>
      </c>
      <c r="E20" s="94">
        <v>1107650</v>
      </c>
      <c r="F20" s="94">
        <v>1115443</v>
      </c>
      <c r="G20" s="94">
        <v>1118161</v>
      </c>
      <c r="H20" s="94">
        <v>1121201</v>
      </c>
      <c r="I20" s="94">
        <v>1123740</v>
      </c>
      <c r="J20" s="94">
        <v>1126323</v>
      </c>
      <c r="K20" s="94">
        <v>1129104</v>
      </c>
      <c r="L20" s="94">
        <v>1132374</v>
      </c>
      <c r="M20" s="94">
        <v>1136244</v>
      </c>
      <c r="N20" s="95"/>
      <c r="O20" s="95"/>
      <c r="P20" s="95"/>
      <c r="Q20" s="95"/>
      <c r="R20" s="95"/>
      <c r="S20" s="95"/>
      <c r="T20" s="95"/>
      <c r="U20" s="95"/>
      <c r="V20" s="95"/>
      <c r="W20" s="95"/>
      <c r="X20" s="95"/>
    </row>
    <row r="21" spans="2:24" s="89" customFormat="1" ht="15" customHeight="1" x14ac:dyDescent="0.2">
      <c r="B21" s="93" t="s">
        <v>66</v>
      </c>
      <c r="C21" s="94">
        <v>2031</v>
      </c>
      <c r="D21" s="94">
        <v>1776</v>
      </c>
      <c r="E21" s="94">
        <v>993</v>
      </c>
      <c r="F21" s="94">
        <v>3405</v>
      </c>
      <c r="G21" s="94">
        <v>3185</v>
      </c>
      <c r="H21" s="94">
        <v>2428</v>
      </c>
      <c r="I21" s="94">
        <v>2071</v>
      </c>
      <c r="J21" s="94">
        <v>1850</v>
      </c>
      <c r="K21" s="94">
        <v>1093</v>
      </c>
      <c r="L21" s="94">
        <v>3504</v>
      </c>
      <c r="M21" s="94">
        <v>3285</v>
      </c>
      <c r="N21" s="95"/>
      <c r="O21" s="95"/>
      <c r="P21" s="95"/>
      <c r="Q21" s="95"/>
      <c r="R21" s="95"/>
      <c r="S21" s="95"/>
      <c r="T21" s="95"/>
      <c r="U21" s="95"/>
      <c r="V21" s="95"/>
      <c r="W21" s="95"/>
      <c r="X21" s="95"/>
    </row>
    <row r="22" spans="2:24" s="89" customFormat="1" ht="15" customHeight="1" x14ac:dyDescent="0.2">
      <c r="B22" s="93" t="s">
        <v>67</v>
      </c>
      <c r="C22" s="94">
        <v>431</v>
      </c>
      <c r="D22" s="94">
        <v>431</v>
      </c>
      <c r="E22" s="94">
        <v>431</v>
      </c>
      <c r="F22" s="94">
        <v>431</v>
      </c>
      <c r="G22" s="94">
        <v>431</v>
      </c>
      <c r="H22" s="94">
        <v>431</v>
      </c>
      <c r="I22" s="94">
        <v>431</v>
      </c>
      <c r="J22" s="94">
        <v>431</v>
      </c>
      <c r="K22" s="94">
        <v>431</v>
      </c>
      <c r="L22" s="94">
        <v>431</v>
      </c>
      <c r="M22" s="94">
        <v>431</v>
      </c>
      <c r="N22" s="95"/>
      <c r="O22" s="95"/>
      <c r="P22" s="95"/>
      <c r="Q22" s="95"/>
      <c r="R22" s="95"/>
      <c r="S22" s="95"/>
      <c r="T22" s="95"/>
      <c r="U22" s="95"/>
      <c r="V22" s="95"/>
      <c r="W22" s="95"/>
      <c r="X22" s="95"/>
    </row>
    <row r="23" spans="2:24" s="89" customFormat="1" ht="15" customHeight="1" x14ac:dyDescent="0.2">
      <c r="B23" s="93" t="s">
        <v>65</v>
      </c>
      <c r="C23" s="94">
        <v>7427</v>
      </c>
      <c r="D23" s="94">
        <v>8437</v>
      </c>
      <c r="E23" s="94">
        <v>9457</v>
      </c>
      <c r="F23" s="94">
        <v>10487</v>
      </c>
      <c r="G23" s="94">
        <v>11528</v>
      </c>
      <c r="H23" s="94">
        <v>12579</v>
      </c>
      <c r="I23" s="94">
        <v>13641</v>
      </c>
      <c r="J23" s="94">
        <v>14713</v>
      </c>
      <c r="K23" s="94">
        <v>15796</v>
      </c>
      <c r="L23" s="94">
        <v>16889</v>
      </c>
      <c r="M23" s="94">
        <v>17994</v>
      </c>
      <c r="N23" s="95"/>
      <c r="O23" s="95"/>
      <c r="P23" s="95"/>
      <c r="Q23" s="95"/>
      <c r="R23" s="95"/>
      <c r="S23" s="95"/>
      <c r="T23" s="95"/>
      <c r="U23" s="95"/>
      <c r="V23" s="95"/>
      <c r="W23" s="95"/>
      <c r="X23" s="95"/>
    </row>
    <row r="24" spans="2:24" s="89" customFormat="1" ht="15" customHeight="1" x14ac:dyDescent="0.2">
      <c r="B24" s="93" t="s">
        <v>46</v>
      </c>
      <c r="C24" s="94">
        <v>41223</v>
      </c>
      <c r="D24" s="94">
        <v>42460</v>
      </c>
      <c r="E24" s="94">
        <v>43733</v>
      </c>
      <c r="F24" s="94">
        <v>45045</v>
      </c>
      <c r="G24" s="94">
        <v>46397</v>
      </c>
      <c r="H24" s="94">
        <v>47789</v>
      </c>
      <c r="I24" s="94">
        <v>49222</v>
      </c>
      <c r="J24" s="94">
        <v>50699</v>
      </c>
      <c r="K24" s="94">
        <v>52220</v>
      </c>
      <c r="L24" s="94">
        <v>53787</v>
      </c>
      <c r="M24" s="94">
        <v>55400</v>
      </c>
      <c r="N24" s="95"/>
      <c r="O24" s="95"/>
      <c r="P24" s="95"/>
      <c r="Q24" s="95"/>
      <c r="R24" s="95"/>
      <c r="S24" s="95"/>
      <c r="T24" s="95"/>
      <c r="U24" s="95"/>
      <c r="V24" s="95"/>
      <c r="W24" s="95"/>
      <c r="X24" s="95"/>
    </row>
    <row r="25" spans="2:24" s="89" customFormat="1" ht="15" customHeight="1" x14ac:dyDescent="0.2">
      <c r="B25" s="93" t="s">
        <v>47</v>
      </c>
      <c r="C25" s="94">
        <v>5645</v>
      </c>
      <c r="D25" s="94">
        <v>5162</v>
      </c>
      <c r="E25" s="94">
        <v>4767</v>
      </c>
      <c r="F25" s="94">
        <v>4444</v>
      </c>
      <c r="G25" s="94">
        <v>4183</v>
      </c>
      <c r="H25" s="94">
        <v>3976</v>
      </c>
      <c r="I25" s="94">
        <v>3814</v>
      </c>
      <c r="J25" s="94">
        <v>3692</v>
      </c>
      <c r="K25" s="94">
        <v>3604</v>
      </c>
      <c r="L25" s="94">
        <v>3545</v>
      </c>
      <c r="M25" s="94">
        <v>3513</v>
      </c>
      <c r="N25" s="95"/>
      <c r="O25" s="95"/>
      <c r="P25" s="95"/>
      <c r="Q25" s="95"/>
      <c r="R25" s="95"/>
      <c r="S25" s="95"/>
      <c r="T25" s="95"/>
      <c r="U25" s="95"/>
      <c r="V25" s="95"/>
      <c r="W25" s="95"/>
      <c r="X25" s="95"/>
    </row>
    <row r="26" spans="2:24" s="89" customFormat="1" ht="15" customHeight="1" x14ac:dyDescent="0.2">
      <c r="B26" s="50" t="s">
        <v>48</v>
      </c>
      <c r="C26" s="96">
        <v>1155726</v>
      </c>
      <c r="D26" s="96">
        <v>1162291</v>
      </c>
      <c r="E26" s="96">
        <v>1167032</v>
      </c>
      <c r="F26" s="96">
        <v>1179256</v>
      </c>
      <c r="G26" s="96">
        <v>1183886</v>
      </c>
      <c r="H26" s="96">
        <v>1188404</v>
      </c>
      <c r="I26" s="96">
        <v>1192919</v>
      </c>
      <c r="J26" s="96">
        <v>1197708</v>
      </c>
      <c r="K26" s="96">
        <v>1202248</v>
      </c>
      <c r="L26" s="96">
        <v>1210531</v>
      </c>
      <c r="M26" s="96">
        <v>1216867</v>
      </c>
      <c r="N26" s="95"/>
      <c r="O26" s="95"/>
      <c r="P26" s="95"/>
      <c r="Q26" s="95"/>
      <c r="R26" s="95"/>
      <c r="S26" s="95"/>
      <c r="T26" s="95"/>
      <c r="U26" s="95"/>
      <c r="V26" s="95"/>
      <c r="W26" s="95"/>
      <c r="X26" s="95"/>
    </row>
    <row r="27" spans="2:24" s="89" customFormat="1" ht="15" customHeight="1" x14ac:dyDescent="0.2">
      <c r="B27" s="90" t="s">
        <v>49</v>
      </c>
      <c r="C27" s="99">
        <v>1220691</v>
      </c>
      <c r="D27" s="99">
        <v>1235085</v>
      </c>
      <c r="E27" s="99">
        <v>1242705</v>
      </c>
      <c r="F27" s="99">
        <v>1252387</v>
      </c>
      <c r="G27" s="99">
        <v>1258409</v>
      </c>
      <c r="H27" s="99">
        <v>1263380</v>
      </c>
      <c r="I27" s="99">
        <v>1267952</v>
      </c>
      <c r="J27" s="99">
        <v>1272138</v>
      </c>
      <c r="K27" s="99">
        <v>1275212</v>
      </c>
      <c r="L27" s="99">
        <v>1279806</v>
      </c>
      <c r="M27" s="99">
        <v>1282570</v>
      </c>
      <c r="N27" s="95"/>
      <c r="O27" s="95"/>
      <c r="P27" s="95"/>
      <c r="Q27" s="95"/>
      <c r="R27" s="95"/>
      <c r="S27" s="95"/>
      <c r="T27" s="95"/>
      <c r="U27" s="95"/>
      <c r="V27" s="95"/>
      <c r="W27" s="95"/>
      <c r="X27" s="95"/>
    </row>
    <row r="28" spans="2:24" s="89" customFormat="1" ht="15" customHeight="1" x14ac:dyDescent="0.2">
      <c r="B28" s="90"/>
      <c r="C28" s="90"/>
      <c r="D28" s="94"/>
      <c r="E28" s="94"/>
      <c r="F28" s="94"/>
      <c r="G28" s="94"/>
      <c r="H28" s="94"/>
      <c r="I28" s="94"/>
      <c r="J28" s="94"/>
      <c r="K28" s="98"/>
      <c r="L28" s="98"/>
      <c r="M28" s="98"/>
      <c r="N28" s="95"/>
      <c r="O28" s="95"/>
      <c r="P28" s="95"/>
      <c r="Q28" s="95"/>
      <c r="R28" s="95"/>
      <c r="S28" s="95"/>
      <c r="T28" s="95"/>
      <c r="U28" s="95"/>
      <c r="V28" s="95"/>
      <c r="W28" s="95"/>
      <c r="X28" s="95"/>
    </row>
    <row r="29" spans="2:24" s="89" customFormat="1" ht="15" customHeight="1" x14ac:dyDescent="0.2">
      <c r="B29" s="88" t="s">
        <v>50</v>
      </c>
      <c r="C29" s="88"/>
      <c r="D29" s="94"/>
      <c r="E29" s="94"/>
      <c r="F29" s="94"/>
      <c r="G29" s="94"/>
      <c r="H29" s="94"/>
      <c r="I29" s="94"/>
      <c r="J29" s="94"/>
      <c r="K29" s="98"/>
      <c r="L29" s="98"/>
      <c r="M29" s="98"/>
      <c r="N29" s="95"/>
      <c r="O29" s="95"/>
      <c r="P29" s="95"/>
      <c r="Q29" s="95"/>
      <c r="R29" s="95"/>
      <c r="S29" s="95"/>
      <c r="T29" s="95"/>
      <c r="U29" s="95"/>
      <c r="V29" s="95"/>
      <c r="W29" s="95"/>
      <c r="X29" s="95"/>
    </row>
    <row r="30" spans="2:24" s="89" customFormat="1" ht="15" customHeight="1" x14ac:dyDescent="0.2">
      <c r="B30" s="90" t="s">
        <v>51</v>
      </c>
      <c r="C30" s="90"/>
      <c r="D30" s="94"/>
      <c r="E30" s="94"/>
      <c r="F30" s="94"/>
      <c r="G30" s="94"/>
      <c r="H30" s="94"/>
      <c r="I30" s="94"/>
      <c r="J30" s="94"/>
      <c r="K30" s="94"/>
      <c r="L30" s="94"/>
      <c r="M30" s="94"/>
      <c r="N30" s="95"/>
      <c r="O30" s="95"/>
      <c r="P30" s="95"/>
      <c r="Q30" s="95"/>
      <c r="R30" s="95"/>
      <c r="S30" s="95"/>
      <c r="T30" s="95"/>
      <c r="U30" s="95"/>
      <c r="V30" s="95"/>
      <c r="W30" s="95"/>
      <c r="X30" s="95"/>
    </row>
    <row r="31" spans="2:24" s="89" customFormat="1" ht="15" customHeight="1" x14ac:dyDescent="0.2">
      <c r="B31" s="93" t="s">
        <v>52</v>
      </c>
      <c r="C31" s="94">
        <v>17065</v>
      </c>
      <c r="D31" s="94">
        <v>17669</v>
      </c>
      <c r="E31" s="94">
        <v>18149</v>
      </c>
      <c r="F31" s="94">
        <v>18665</v>
      </c>
      <c r="G31" s="94">
        <v>19132</v>
      </c>
      <c r="H31" s="94">
        <v>19556</v>
      </c>
      <c r="I31" s="94">
        <v>19996</v>
      </c>
      <c r="J31" s="94">
        <v>20586</v>
      </c>
      <c r="K31" s="94">
        <v>20922</v>
      </c>
      <c r="L31" s="94">
        <v>21409</v>
      </c>
      <c r="M31" s="94">
        <v>21913</v>
      </c>
      <c r="N31" s="95"/>
      <c r="O31" s="95"/>
      <c r="P31" s="95"/>
      <c r="Q31" s="95"/>
      <c r="R31" s="95"/>
      <c r="S31" s="95"/>
      <c r="T31" s="95"/>
      <c r="U31" s="95"/>
      <c r="V31" s="95"/>
      <c r="W31" s="95"/>
      <c r="X31" s="95"/>
    </row>
    <row r="32" spans="2:24" s="89" customFormat="1" ht="15" customHeight="1" x14ac:dyDescent="0.2">
      <c r="B32" s="93" t="s">
        <v>68</v>
      </c>
      <c r="C32" s="94">
        <v>795</v>
      </c>
      <c r="D32" s="94">
        <v>840</v>
      </c>
      <c r="E32" s="94">
        <v>850</v>
      </c>
      <c r="F32" s="94">
        <v>617</v>
      </c>
      <c r="G32" s="94">
        <v>690</v>
      </c>
      <c r="H32" s="94">
        <v>740</v>
      </c>
      <c r="I32" s="94">
        <v>755</v>
      </c>
      <c r="J32" s="94">
        <v>709</v>
      </c>
      <c r="K32" s="94">
        <v>785</v>
      </c>
      <c r="L32" s="94">
        <v>839</v>
      </c>
      <c r="M32" s="94">
        <v>688</v>
      </c>
      <c r="N32" s="95"/>
      <c r="O32" s="95"/>
      <c r="P32" s="95"/>
      <c r="Q32" s="95"/>
      <c r="R32" s="95"/>
      <c r="S32" s="95"/>
      <c r="T32" s="95"/>
      <c r="U32" s="95"/>
      <c r="V32" s="95"/>
      <c r="W32" s="95"/>
      <c r="X32" s="95"/>
    </row>
    <row r="33" spans="2:24" s="89" customFormat="1" ht="15" customHeight="1" x14ac:dyDescent="0.2">
      <c r="B33" s="93" t="s">
        <v>53</v>
      </c>
      <c r="C33" s="94">
        <v>2312</v>
      </c>
      <c r="D33" s="94">
        <v>1524</v>
      </c>
      <c r="E33" s="94">
        <v>1552</v>
      </c>
      <c r="F33" s="94">
        <v>1580</v>
      </c>
      <c r="G33" s="94">
        <v>1597</v>
      </c>
      <c r="H33" s="94">
        <v>1382</v>
      </c>
      <c r="I33" s="94">
        <v>1323</v>
      </c>
      <c r="J33" s="94">
        <v>1054</v>
      </c>
      <c r="K33" s="94">
        <v>1074</v>
      </c>
      <c r="L33" s="94">
        <v>1094</v>
      </c>
      <c r="M33" s="94">
        <v>1116</v>
      </c>
      <c r="N33" s="95"/>
      <c r="O33" s="95"/>
      <c r="P33" s="95"/>
      <c r="Q33" s="95"/>
      <c r="R33" s="95"/>
      <c r="S33" s="95"/>
      <c r="T33" s="95"/>
      <c r="U33" s="95"/>
      <c r="V33" s="95"/>
      <c r="W33" s="95"/>
      <c r="X33" s="95"/>
    </row>
    <row r="34" spans="2:24" s="89" customFormat="1" ht="15" customHeight="1" x14ac:dyDescent="0.2">
      <c r="B34" s="93" t="s">
        <v>54</v>
      </c>
      <c r="C34" s="94">
        <v>16624</v>
      </c>
      <c r="D34" s="94">
        <v>17146</v>
      </c>
      <c r="E34" s="94">
        <v>17008</v>
      </c>
      <c r="F34" s="94">
        <v>17306</v>
      </c>
      <c r="G34" s="94">
        <v>17742</v>
      </c>
      <c r="H34" s="94">
        <v>18212</v>
      </c>
      <c r="I34" s="94">
        <v>18285</v>
      </c>
      <c r="J34" s="94">
        <v>19331</v>
      </c>
      <c r="K34" s="94">
        <v>20081</v>
      </c>
      <c r="L34" s="94">
        <v>19762</v>
      </c>
      <c r="M34" s="94">
        <v>22350</v>
      </c>
      <c r="N34" s="95"/>
      <c r="O34" s="95"/>
      <c r="P34" s="95"/>
      <c r="Q34" s="95"/>
      <c r="R34" s="95"/>
      <c r="S34" s="95"/>
      <c r="T34" s="95"/>
      <c r="U34" s="95"/>
      <c r="V34" s="95"/>
      <c r="W34" s="95"/>
      <c r="X34" s="95"/>
    </row>
    <row r="35" spans="2:24" s="89" customFormat="1" ht="15" customHeight="1" x14ac:dyDescent="0.2">
      <c r="B35" s="88" t="s">
        <v>55</v>
      </c>
      <c r="C35" s="96">
        <v>36795</v>
      </c>
      <c r="D35" s="96">
        <v>37179</v>
      </c>
      <c r="E35" s="96">
        <v>37559</v>
      </c>
      <c r="F35" s="96">
        <v>38168</v>
      </c>
      <c r="G35" s="96">
        <v>39161</v>
      </c>
      <c r="H35" s="96">
        <v>39890</v>
      </c>
      <c r="I35" s="96">
        <v>40360</v>
      </c>
      <c r="J35" s="96">
        <v>41680</v>
      </c>
      <c r="K35" s="96">
        <v>42862</v>
      </c>
      <c r="L35" s="96">
        <v>43105</v>
      </c>
      <c r="M35" s="96">
        <v>46068</v>
      </c>
      <c r="N35" s="95"/>
      <c r="O35" s="95"/>
      <c r="P35" s="95"/>
      <c r="Q35" s="95"/>
      <c r="R35" s="95"/>
      <c r="S35" s="95"/>
      <c r="T35" s="95"/>
      <c r="U35" s="95"/>
      <c r="V35" s="95"/>
      <c r="W35" s="95"/>
      <c r="X35" s="95"/>
    </row>
    <row r="36" spans="2:24" s="89" customFormat="1" ht="15" customHeight="1" x14ac:dyDescent="0.2">
      <c r="B36" s="88"/>
      <c r="C36" s="88"/>
      <c r="D36" s="100"/>
      <c r="E36" s="100"/>
      <c r="F36" s="100"/>
      <c r="G36" s="100"/>
      <c r="H36" s="100"/>
      <c r="I36" s="100"/>
      <c r="J36" s="100"/>
      <c r="K36" s="100"/>
      <c r="L36" s="100"/>
      <c r="M36" s="100"/>
      <c r="N36" s="95"/>
      <c r="O36" s="95"/>
      <c r="P36" s="95"/>
      <c r="Q36" s="95"/>
      <c r="R36" s="95"/>
      <c r="S36" s="95"/>
      <c r="T36" s="95"/>
      <c r="U36" s="95"/>
      <c r="V36" s="95"/>
      <c r="W36" s="95"/>
      <c r="X36" s="95"/>
    </row>
    <row r="37" spans="2:24" s="89" customFormat="1" ht="15" customHeight="1" x14ac:dyDescent="0.2">
      <c r="B37" s="90" t="s">
        <v>56</v>
      </c>
      <c r="C37" s="90"/>
      <c r="D37" s="94"/>
      <c r="E37" s="94"/>
      <c r="F37" s="94"/>
      <c r="G37" s="94"/>
      <c r="H37" s="94"/>
      <c r="I37" s="94"/>
      <c r="J37" s="94"/>
      <c r="K37" s="94"/>
      <c r="L37" s="94"/>
      <c r="M37" s="94"/>
      <c r="N37" s="95"/>
      <c r="O37" s="95"/>
      <c r="P37" s="95"/>
      <c r="Q37" s="95"/>
      <c r="R37" s="95"/>
      <c r="S37" s="95"/>
      <c r="T37" s="95"/>
      <c r="U37" s="95"/>
      <c r="V37" s="95"/>
      <c r="W37" s="95"/>
      <c r="X37" s="95"/>
    </row>
    <row r="38" spans="2:24" s="89" customFormat="1" ht="15" customHeight="1" x14ac:dyDescent="0.2">
      <c r="B38" s="93" t="s">
        <v>52</v>
      </c>
      <c r="C38" s="94">
        <v>1831</v>
      </c>
      <c r="D38" s="94">
        <v>1286</v>
      </c>
      <c r="E38" s="94">
        <v>740</v>
      </c>
      <c r="F38" s="94">
        <v>195</v>
      </c>
      <c r="G38" s="94">
        <v>0</v>
      </c>
      <c r="H38" s="94">
        <v>0</v>
      </c>
      <c r="I38" s="94">
        <v>0</v>
      </c>
      <c r="J38" s="94">
        <v>0</v>
      </c>
      <c r="K38" s="94">
        <v>0</v>
      </c>
      <c r="L38" s="94">
        <v>0</v>
      </c>
      <c r="M38" s="94">
        <v>0</v>
      </c>
      <c r="N38" s="95"/>
      <c r="O38" s="95"/>
      <c r="P38" s="95"/>
      <c r="Q38" s="95"/>
      <c r="R38" s="95"/>
      <c r="S38" s="95"/>
      <c r="T38" s="95"/>
      <c r="U38" s="95"/>
      <c r="V38" s="95"/>
      <c r="W38" s="95"/>
      <c r="X38" s="95"/>
    </row>
    <row r="39" spans="2:24" s="89" customFormat="1" ht="15" customHeight="1" x14ac:dyDescent="0.2">
      <c r="B39" s="93" t="s">
        <v>68</v>
      </c>
      <c r="C39" s="94">
        <v>1235</v>
      </c>
      <c r="D39" s="94">
        <v>935</v>
      </c>
      <c r="E39" s="94">
        <v>144</v>
      </c>
      <c r="F39" s="94">
        <v>2788</v>
      </c>
      <c r="G39" s="94">
        <v>2496</v>
      </c>
      <c r="H39" s="94">
        <v>1688</v>
      </c>
      <c r="I39" s="94">
        <v>1316</v>
      </c>
      <c r="J39" s="94">
        <v>1142</v>
      </c>
      <c r="K39" s="94">
        <v>308</v>
      </c>
      <c r="L39" s="94">
        <v>2665</v>
      </c>
      <c r="M39" s="94">
        <v>2597</v>
      </c>
      <c r="N39" s="95"/>
      <c r="O39" s="95"/>
      <c r="P39" s="95"/>
      <c r="Q39" s="95"/>
      <c r="R39" s="95"/>
      <c r="S39" s="95"/>
      <c r="T39" s="95"/>
      <c r="U39" s="95"/>
      <c r="V39" s="95"/>
      <c r="W39" s="95"/>
      <c r="X39" s="95"/>
    </row>
    <row r="40" spans="2:24" s="89" customFormat="1" ht="15" customHeight="1" x14ac:dyDescent="0.2">
      <c r="B40" s="93" t="s">
        <v>53</v>
      </c>
      <c r="C40" s="94">
        <v>36154</v>
      </c>
      <c r="D40" s="94">
        <v>39630</v>
      </c>
      <c r="E40" s="94">
        <v>38077</v>
      </c>
      <c r="F40" s="94">
        <v>36497</v>
      </c>
      <c r="G40" s="94">
        <v>34899</v>
      </c>
      <c r="H40" s="94">
        <v>33518</v>
      </c>
      <c r="I40" s="94">
        <v>32194</v>
      </c>
      <c r="J40" s="94">
        <v>31140</v>
      </c>
      <c r="K40" s="94">
        <v>30066</v>
      </c>
      <c r="L40" s="94">
        <v>28971</v>
      </c>
      <c r="M40" s="94">
        <v>27855</v>
      </c>
      <c r="N40" s="95"/>
      <c r="O40" s="95"/>
      <c r="P40" s="95"/>
      <c r="Q40" s="95"/>
      <c r="R40" s="95"/>
      <c r="S40" s="95"/>
      <c r="T40" s="95"/>
      <c r="U40" s="95"/>
      <c r="V40" s="95"/>
      <c r="W40" s="95"/>
      <c r="X40" s="95"/>
    </row>
    <row r="41" spans="2:24" s="89" customFormat="1" ht="15" customHeight="1" x14ac:dyDescent="0.2">
      <c r="B41" s="93" t="s">
        <v>54</v>
      </c>
      <c r="C41" s="94">
        <v>1294</v>
      </c>
      <c r="D41" s="94">
        <v>1741</v>
      </c>
      <c r="E41" s="94">
        <v>2185</v>
      </c>
      <c r="F41" s="94">
        <v>2632</v>
      </c>
      <c r="G41" s="94">
        <v>3063</v>
      </c>
      <c r="H41" s="94">
        <v>3509</v>
      </c>
      <c r="I41" s="94">
        <v>3959</v>
      </c>
      <c r="J41" s="94">
        <v>4410</v>
      </c>
      <c r="K41" s="94">
        <v>4862</v>
      </c>
      <c r="L41" s="94">
        <v>5320</v>
      </c>
      <c r="M41" s="94">
        <v>4599</v>
      </c>
      <c r="N41" s="95"/>
      <c r="O41" s="95"/>
      <c r="P41" s="95"/>
      <c r="Q41" s="95"/>
      <c r="R41" s="95"/>
      <c r="S41" s="95"/>
      <c r="T41" s="95"/>
      <c r="U41" s="95"/>
      <c r="V41" s="95"/>
      <c r="W41" s="95"/>
      <c r="X41" s="95"/>
    </row>
    <row r="42" spans="2:24" s="89" customFormat="1" ht="15" customHeight="1" x14ac:dyDescent="0.2">
      <c r="B42" s="90" t="s">
        <v>57</v>
      </c>
      <c r="C42" s="96">
        <v>40514</v>
      </c>
      <c r="D42" s="96">
        <v>43591</v>
      </c>
      <c r="E42" s="96">
        <v>41146</v>
      </c>
      <c r="F42" s="96">
        <v>42110</v>
      </c>
      <c r="G42" s="96">
        <v>40458</v>
      </c>
      <c r="H42" s="96">
        <v>38715</v>
      </c>
      <c r="I42" s="96">
        <v>37469</v>
      </c>
      <c r="J42" s="96">
        <v>36691</v>
      </c>
      <c r="K42" s="96">
        <v>35235</v>
      </c>
      <c r="L42" s="96">
        <v>36956</v>
      </c>
      <c r="M42" s="96">
        <v>35051</v>
      </c>
      <c r="N42" s="95"/>
      <c r="O42" s="95"/>
      <c r="P42" s="95"/>
      <c r="Q42" s="95"/>
      <c r="R42" s="95"/>
      <c r="S42" s="95"/>
      <c r="T42" s="95"/>
      <c r="U42" s="95"/>
      <c r="V42" s="95"/>
      <c r="W42" s="95"/>
      <c r="X42" s="95"/>
    </row>
    <row r="43" spans="2:24" s="89" customFormat="1" ht="15" customHeight="1" x14ac:dyDescent="0.2">
      <c r="B43" s="90" t="s">
        <v>58</v>
      </c>
      <c r="C43" s="96">
        <v>77309</v>
      </c>
      <c r="D43" s="96">
        <v>80770</v>
      </c>
      <c r="E43" s="96">
        <v>78704</v>
      </c>
      <c r="F43" s="96">
        <v>80278</v>
      </c>
      <c r="G43" s="96">
        <v>79620</v>
      </c>
      <c r="H43" s="96">
        <v>78605</v>
      </c>
      <c r="I43" s="96">
        <v>77829</v>
      </c>
      <c r="J43" s="96">
        <v>78371</v>
      </c>
      <c r="K43" s="96">
        <v>78098</v>
      </c>
      <c r="L43" s="96">
        <v>80061</v>
      </c>
      <c r="M43" s="96">
        <v>81119</v>
      </c>
      <c r="N43" s="95"/>
      <c r="O43" s="95"/>
      <c r="P43" s="95"/>
      <c r="Q43" s="95"/>
      <c r="R43" s="95"/>
      <c r="S43" s="95"/>
      <c r="T43" s="95"/>
      <c r="U43" s="95"/>
      <c r="V43" s="95"/>
      <c r="W43" s="95"/>
      <c r="X43" s="95"/>
    </row>
    <row r="44" spans="2:24" s="89" customFormat="1" ht="15" customHeight="1" thickBot="1" x14ac:dyDescent="0.25">
      <c r="B44" s="90" t="s">
        <v>59</v>
      </c>
      <c r="C44" s="101">
        <v>1143382</v>
      </c>
      <c r="D44" s="101">
        <v>1154315</v>
      </c>
      <c r="E44" s="101">
        <v>1164001</v>
      </c>
      <c r="F44" s="101">
        <v>1172108</v>
      </c>
      <c r="G44" s="101">
        <v>1178790</v>
      </c>
      <c r="H44" s="101">
        <v>1184775</v>
      </c>
      <c r="I44" s="101">
        <v>1190123</v>
      </c>
      <c r="J44" s="101">
        <v>1193768</v>
      </c>
      <c r="K44" s="101">
        <v>1197114</v>
      </c>
      <c r="L44" s="101">
        <v>1199745</v>
      </c>
      <c r="M44" s="101">
        <v>1201452</v>
      </c>
      <c r="N44" s="95"/>
      <c r="O44" s="95"/>
      <c r="P44" s="95"/>
      <c r="Q44" s="95"/>
      <c r="R44" s="95"/>
      <c r="S44" s="95"/>
      <c r="T44" s="95"/>
      <c r="U44" s="95"/>
      <c r="V44" s="95"/>
      <c r="W44" s="95"/>
      <c r="X44" s="95"/>
    </row>
    <row r="45" spans="2:24" s="89" customFormat="1" ht="15" customHeight="1" x14ac:dyDescent="0.2">
      <c r="B45" s="93"/>
      <c r="C45" s="93"/>
      <c r="D45" s="94"/>
      <c r="E45" s="94"/>
      <c r="F45" s="94"/>
      <c r="G45" s="94"/>
      <c r="H45" s="94"/>
      <c r="I45" s="94"/>
      <c r="J45" s="94"/>
      <c r="K45" s="94"/>
      <c r="L45" s="94"/>
      <c r="M45" s="94"/>
      <c r="N45" s="95"/>
      <c r="O45" s="95"/>
      <c r="P45" s="95"/>
      <c r="Q45" s="95"/>
      <c r="R45" s="95"/>
      <c r="S45" s="95"/>
      <c r="T45" s="95"/>
      <c r="U45" s="95"/>
      <c r="V45" s="95"/>
      <c r="W45" s="95"/>
      <c r="X45" s="95"/>
    </row>
    <row r="46" spans="2:24" ht="15" customHeight="1" x14ac:dyDescent="0.2">
      <c r="B46" s="88" t="s">
        <v>60</v>
      </c>
      <c r="C46" s="88"/>
      <c r="D46" s="102"/>
      <c r="E46" s="94"/>
      <c r="F46" s="94"/>
      <c r="G46" s="94"/>
      <c r="H46" s="94"/>
      <c r="I46" s="94"/>
      <c r="J46" s="94"/>
      <c r="K46" s="94"/>
      <c r="L46" s="94"/>
      <c r="M46" s="94"/>
      <c r="N46" s="95"/>
      <c r="O46" s="95"/>
      <c r="P46" s="95"/>
      <c r="Q46" s="95"/>
      <c r="R46" s="95"/>
      <c r="S46" s="95"/>
      <c r="T46" s="95"/>
      <c r="U46" s="95"/>
      <c r="V46" s="95"/>
      <c r="W46" s="95"/>
      <c r="X46" s="95"/>
    </row>
    <row r="47" spans="2:24" ht="15" customHeight="1" x14ac:dyDescent="0.2">
      <c r="B47" s="104" t="s">
        <v>61</v>
      </c>
      <c r="C47" s="105">
        <v>729034</v>
      </c>
      <c r="D47" s="105">
        <v>739967</v>
      </c>
      <c r="E47" s="105">
        <v>749654</v>
      </c>
      <c r="F47" s="105">
        <v>757762</v>
      </c>
      <c r="G47" s="105">
        <v>764443</v>
      </c>
      <c r="H47" s="105">
        <v>770427</v>
      </c>
      <c r="I47" s="105">
        <v>775776</v>
      </c>
      <c r="J47" s="105">
        <v>779421</v>
      </c>
      <c r="K47" s="105">
        <v>782768</v>
      </c>
      <c r="L47" s="105">
        <v>785396</v>
      </c>
      <c r="M47" s="105">
        <v>787100</v>
      </c>
      <c r="N47" s="95"/>
      <c r="O47" s="95"/>
      <c r="P47" s="95"/>
      <c r="Q47" s="95"/>
      <c r="R47" s="95"/>
      <c r="S47" s="95"/>
      <c r="T47" s="95"/>
      <c r="U47" s="95"/>
      <c r="V47" s="95"/>
      <c r="W47" s="95"/>
      <c r="X47" s="95"/>
    </row>
    <row r="48" spans="2:24" ht="15" customHeight="1" x14ac:dyDescent="0.2">
      <c r="B48" s="104" t="s">
        <v>62</v>
      </c>
      <c r="C48" s="105">
        <v>414346</v>
      </c>
      <c r="D48" s="105">
        <v>414346</v>
      </c>
      <c r="E48" s="105">
        <v>414346</v>
      </c>
      <c r="F48" s="105">
        <v>414346</v>
      </c>
      <c r="G48" s="105">
        <v>414346</v>
      </c>
      <c r="H48" s="105">
        <v>414346</v>
      </c>
      <c r="I48" s="105">
        <v>414346</v>
      </c>
      <c r="J48" s="105">
        <v>414346</v>
      </c>
      <c r="K48" s="105">
        <v>414346</v>
      </c>
      <c r="L48" s="105">
        <v>414346</v>
      </c>
      <c r="M48" s="105">
        <v>414346</v>
      </c>
      <c r="N48" s="95"/>
      <c r="O48" s="95"/>
      <c r="P48" s="95"/>
      <c r="Q48" s="95"/>
      <c r="R48" s="95"/>
      <c r="S48" s="95"/>
      <c r="T48" s="95"/>
      <c r="U48" s="95"/>
      <c r="V48" s="95"/>
      <c r="W48" s="95"/>
      <c r="X48" s="95"/>
    </row>
    <row r="49" spans="2:24" ht="15" customHeight="1" thickBot="1" x14ac:dyDescent="0.25">
      <c r="B49" s="90" t="s">
        <v>63</v>
      </c>
      <c r="C49" s="101">
        <v>1143380</v>
      </c>
      <c r="D49" s="101">
        <v>1154313</v>
      </c>
      <c r="E49" s="101">
        <v>1164000</v>
      </c>
      <c r="F49" s="101">
        <v>1172108</v>
      </c>
      <c r="G49" s="101">
        <v>1178789</v>
      </c>
      <c r="H49" s="101">
        <v>1184773</v>
      </c>
      <c r="I49" s="101">
        <v>1190122</v>
      </c>
      <c r="J49" s="101">
        <v>1193767</v>
      </c>
      <c r="K49" s="101">
        <v>1197114</v>
      </c>
      <c r="L49" s="101">
        <v>1199742</v>
      </c>
      <c r="M49" s="101">
        <v>1201446</v>
      </c>
      <c r="N49" s="95"/>
      <c r="O49" s="95"/>
      <c r="P49" s="95"/>
      <c r="Q49" s="95"/>
      <c r="R49" s="95"/>
      <c r="S49" s="95"/>
      <c r="T49" s="95"/>
      <c r="U49" s="95"/>
      <c r="V49" s="95"/>
      <c r="W49" s="95"/>
      <c r="X49" s="95"/>
    </row>
    <row r="50" spans="2:24" x14ac:dyDescent="0.2">
      <c r="B50" s="104"/>
      <c r="C50" s="104"/>
      <c r="D50" s="91"/>
      <c r="E50" s="91"/>
      <c r="F50" s="91"/>
      <c r="G50" s="91"/>
      <c r="H50" s="91"/>
      <c r="I50" s="91"/>
      <c r="J50" s="91"/>
      <c r="K50" s="91"/>
      <c r="L50" s="91"/>
      <c r="M50" s="91"/>
      <c r="N50" s="91"/>
      <c r="O50" s="106"/>
    </row>
    <row r="51" spans="2:24" x14ac:dyDescent="0.2">
      <c r="B51" s="107"/>
      <c r="C51" s="107"/>
      <c r="D51" s="60"/>
      <c r="E51" s="60"/>
      <c r="F51" s="60"/>
      <c r="G51" s="60"/>
      <c r="H51" s="60"/>
      <c r="I51" s="60"/>
      <c r="J51" s="60"/>
    </row>
    <row r="52" spans="2:24" x14ac:dyDescent="0.2">
      <c r="B52" s="107"/>
      <c r="C52" s="107"/>
      <c r="H52" s="108"/>
      <c r="I52" s="108"/>
      <c r="J52" s="108"/>
      <c r="K52" s="108"/>
      <c r="L52" s="108"/>
    </row>
    <row r="53" spans="2:24" x14ac:dyDescent="0.2">
      <c r="B53" s="107"/>
      <c r="C53" s="107"/>
      <c r="D53" s="102"/>
      <c r="E53" s="102"/>
      <c r="F53" s="102"/>
      <c r="G53" s="102"/>
      <c r="H53" s="102"/>
      <c r="I53" s="102"/>
      <c r="J53" s="102"/>
      <c r="K53" s="102"/>
      <c r="L53" s="102"/>
      <c r="M53" s="102"/>
      <c r="N53" s="102"/>
    </row>
    <row r="54" spans="2:24" x14ac:dyDescent="0.2">
      <c r="D54" s="106"/>
      <c r="E54" s="106"/>
      <c r="F54" s="106"/>
      <c r="G54" s="106"/>
      <c r="H54" s="106"/>
      <c r="I54" s="106"/>
      <c r="J54" s="106"/>
      <c r="K54" s="106"/>
      <c r="L54" s="106"/>
      <c r="M54" s="102"/>
      <c r="N54" s="102"/>
    </row>
    <row r="55" spans="2:24" x14ac:dyDescent="0.2">
      <c r="D55" s="106"/>
      <c r="E55" s="106"/>
      <c r="F55" s="106"/>
      <c r="G55" s="106"/>
      <c r="H55" s="106"/>
      <c r="I55" s="106"/>
      <c r="J55" s="106"/>
      <c r="K55" s="106"/>
      <c r="L55" s="106"/>
    </row>
    <row r="57" spans="2:24" x14ac:dyDescent="0.2">
      <c r="D57" s="106"/>
    </row>
    <row r="58" spans="2:24" x14ac:dyDescent="0.2">
      <c r="D58" s="106"/>
    </row>
  </sheetData>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1"/>
  <sheetViews>
    <sheetView showGridLines="0" topLeftCell="A19" workbookViewId="0">
      <selection activeCell="O29" sqref="O29"/>
    </sheetView>
  </sheetViews>
  <sheetFormatPr defaultRowHeight="12.75" x14ac:dyDescent="0.2"/>
  <cols>
    <col min="1" max="1" width="1.875" style="113" customWidth="1"/>
    <col min="2" max="2" width="45.625" style="113" customWidth="1"/>
    <col min="3" max="3" width="9.75" style="113" customWidth="1"/>
    <col min="4" max="4" width="9.75" style="113" bestFit="1" customWidth="1"/>
    <col min="5" max="8" width="9.25" style="113" bestFit="1" customWidth="1"/>
    <col min="9" max="13" width="8.125" style="113" customWidth="1"/>
    <col min="14" max="16384" width="9" style="113"/>
  </cols>
  <sheetData>
    <row r="1" spans="2:24" ht="15" customHeight="1" x14ac:dyDescent="0.2"/>
    <row r="2" spans="2:24" ht="15" customHeight="1" x14ac:dyDescent="0.2"/>
    <row r="3" spans="2:24" ht="15" customHeight="1" x14ac:dyDescent="0.2"/>
    <row r="4" spans="2:24" ht="15" customHeight="1" x14ac:dyDescent="0.2"/>
    <row r="5" spans="2:24" ht="15" customHeight="1" x14ac:dyDescent="0.2"/>
    <row r="6" spans="2:24" ht="15" customHeight="1" x14ac:dyDescent="0.2"/>
    <row r="7" spans="2:24" s="60" customFormat="1" ht="21.95" customHeight="1" x14ac:dyDescent="0.2">
      <c r="B7" s="128" t="s">
        <v>91</v>
      </c>
      <c r="C7" s="114"/>
      <c r="D7" s="115"/>
      <c r="E7" s="115"/>
      <c r="F7" s="115"/>
      <c r="G7" s="115"/>
      <c r="H7" s="115"/>
      <c r="I7" s="115"/>
      <c r="J7" s="115"/>
      <c r="K7" s="115"/>
      <c r="L7" s="115"/>
      <c r="M7" s="115"/>
    </row>
    <row r="8" spans="2:24" s="60" customFormat="1" ht="15" customHeight="1" x14ac:dyDescent="0.2"/>
    <row r="9" spans="2:24" ht="15" customHeight="1" x14ac:dyDescent="0.2">
      <c r="B9" s="85" t="s">
        <v>0</v>
      </c>
      <c r="C9" s="39">
        <v>2023</v>
      </c>
      <c r="D9" s="83">
        <v>2024</v>
      </c>
      <c r="E9" s="83">
        <f t="shared" ref="E9:M9" si="0">D9+1</f>
        <v>2025</v>
      </c>
      <c r="F9" s="83">
        <f t="shared" si="0"/>
        <v>2026</v>
      </c>
      <c r="G9" s="83">
        <f t="shared" si="0"/>
        <v>2027</v>
      </c>
      <c r="H9" s="83">
        <f t="shared" si="0"/>
        <v>2028</v>
      </c>
      <c r="I9" s="83">
        <f t="shared" si="0"/>
        <v>2029</v>
      </c>
      <c r="J9" s="83">
        <f t="shared" si="0"/>
        <v>2030</v>
      </c>
      <c r="K9" s="83">
        <f t="shared" si="0"/>
        <v>2031</v>
      </c>
      <c r="L9" s="83">
        <f t="shared" si="0"/>
        <v>2032</v>
      </c>
      <c r="M9" s="83">
        <f t="shared" si="0"/>
        <v>2033</v>
      </c>
      <c r="N9" s="39"/>
      <c r="O9" s="83"/>
      <c r="P9" s="83"/>
      <c r="Q9" s="83"/>
      <c r="R9" s="83"/>
      <c r="S9" s="83"/>
      <c r="T9" s="83"/>
      <c r="U9" s="83"/>
      <c r="V9" s="83"/>
      <c r="W9" s="83"/>
      <c r="X9" s="83"/>
    </row>
    <row r="10" spans="2:24" ht="15" customHeight="1" x14ac:dyDescent="0.2">
      <c r="B10" s="116" t="s">
        <v>69</v>
      </c>
      <c r="C10" s="117" t="s">
        <v>1</v>
      </c>
      <c r="D10" s="117" t="s">
        <v>1</v>
      </c>
      <c r="E10" s="117" t="s">
        <v>1</v>
      </c>
      <c r="F10" s="117" t="s">
        <v>1</v>
      </c>
      <c r="G10" s="117" t="s">
        <v>1</v>
      </c>
      <c r="H10" s="117" t="s">
        <v>1</v>
      </c>
      <c r="I10" s="117" t="s">
        <v>1</v>
      </c>
      <c r="J10" s="117" t="s">
        <v>1</v>
      </c>
      <c r="K10" s="117" t="s">
        <v>1</v>
      </c>
      <c r="L10" s="117" t="s">
        <v>1</v>
      </c>
      <c r="M10" s="117" t="s">
        <v>1</v>
      </c>
    </row>
    <row r="11" spans="2:24" ht="15" customHeight="1" x14ac:dyDescent="0.2">
      <c r="B11" s="116" t="s">
        <v>70</v>
      </c>
      <c r="C11" s="116"/>
      <c r="D11" s="118"/>
      <c r="E11" s="118"/>
      <c r="F11" s="118"/>
      <c r="G11" s="118"/>
      <c r="H11" s="118"/>
      <c r="I11" s="118"/>
      <c r="J11" s="118"/>
      <c r="K11" s="118"/>
      <c r="L11" s="118"/>
      <c r="M11" s="118"/>
    </row>
    <row r="12" spans="2:24" ht="15" customHeight="1" x14ac:dyDescent="0.2">
      <c r="B12" s="119" t="s">
        <v>3</v>
      </c>
      <c r="C12" s="119">
        <v>66623</v>
      </c>
      <c r="D12" s="94">
        <v>71365</v>
      </c>
      <c r="E12" s="94">
        <v>73751</v>
      </c>
      <c r="F12" s="94">
        <v>75810</v>
      </c>
      <c r="G12" s="94">
        <v>77875</v>
      </c>
      <c r="H12" s="94">
        <v>79991</v>
      </c>
      <c r="I12" s="94">
        <v>82160</v>
      </c>
      <c r="J12" s="94">
        <v>84384</v>
      </c>
      <c r="K12" s="94">
        <v>86662</v>
      </c>
      <c r="L12" s="94">
        <v>88997</v>
      </c>
      <c r="M12" s="94">
        <v>91392</v>
      </c>
      <c r="N12" s="120"/>
      <c r="O12" s="120"/>
      <c r="P12" s="120"/>
      <c r="Q12" s="120"/>
      <c r="R12" s="120"/>
      <c r="S12" s="120"/>
      <c r="T12" s="120"/>
      <c r="U12" s="120"/>
      <c r="V12" s="120"/>
      <c r="W12" s="120"/>
      <c r="X12" s="120"/>
    </row>
    <row r="13" spans="2:24" ht="15" customHeight="1" x14ac:dyDescent="0.2">
      <c r="B13" s="119" t="s">
        <v>71</v>
      </c>
      <c r="C13" s="119">
        <v>47079</v>
      </c>
      <c r="D13" s="94">
        <v>52272</v>
      </c>
      <c r="E13" s="94">
        <v>53916</v>
      </c>
      <c r="F13" s="94">
        <v>55469</v>
      </c>
      <c r="G13" s="94">
        <v>57061</v>
      </c>
      <c r="H13" s="94">
        <v>58692</v>
      </c>
      <c r="I13" s="94">
        <v>60365</v>
      </c>
      <c r="J13" s="94">
        <v>62079</v>
      </c>
      <c r="K13" s="94">
        <v>63836</v>
      </c>
      <c r="L13" s="94">
        <v>65637</v>
      </c>
      <c r="M13" s="94">
        <v>67483</v>
      </c>
      <c r="N13" s="120"/>
      <c r="O13" s="120"/>
      <c r="P13" s="120"/>
      <c r="Q13" s="120"/>
      <c r="R13" s="120"/>
      <c r="S13" s="120"/>
      <c r="T13" s="120"/>
      <c r="U13" s="120"/>
      <c r="V13" s="120"/>
      <c r="W13" s="120"/>
      <c r="X13" s="120"/>
    </row>
    <row r="14" spans="2:24" ht="15" customHeight="1" x14ac:dyDescent="0.2">
      <c r="B14" s="119" t="s">
        <v>72</v>
      </c>
      <c r="C14" s="119">
        <v>1063</v>
      </c>
      <c r="D14" s="94">
        <v>1460</v>
      </c>
      <c r="E14" s="94">
        <v>1635</v>
      </c>
      <c r="F14" s="94">
        <v>1696</v>
      </c>
      <c r="G14" s="94">
        <v>1623</v>
      </c>
      <c r="H14" s="94">
        <v>1648</v>
      </c>
      <c r="I14" s="94">
        <v>1649</v>
      </c>
      <c r="J14" s="94">
        <v>1640</v>
      </c>
      <c r="K14" s="94">
        <v>1614</v>
      </c>
      <c r="L14" s="94">
        <v>1566</v>
      </c>
      <c r="M14" s="94">
        <v>1463</v>
      </c>
      <c r="N14" s="120"/>
      <c r="O14" s="120"/>
      <c r="P14" s="120"/>
      <c r="Q14" s="120"/>
      <c r="R14" s="120"/>
      <c r="S14" s="120"/>
      <c r="T14" s="120"/>
      <c r="U14" s="120"/>
      <c r="V14" s="120"/>
      <c r="W14" s="120"/>
      <c r="X14" s="120"/>
    </row>
    <row r="15" spans="2:24" ht="15" customHeight="1" x14ac:dyDescent="0.2">
      <c r="B15" s="119" t="s">
        <v>73</v>
      </c>
      <c r="C15" s="119">
        <v>29721</v>
      </c>
      <c r="D15" s="94">
        <v>16982</v>
      </c>
      <c r="E15" s="94">
        <v>17425</v>
      </c>
      <c r="F15" s="94">
        <v>17572</v>
      </c>
      <c r="G15" s="94">
        <v>17720</v>
      </c>
      <c r="H15" s="94">
        <v>17869</v>
      </c>
      <c r="I15" s="94">
        <v>18019</v>
      </c>
      <c r="J15" s="94">
        <v>18169</v>
      </c>
      <c r="K15" s="94">
        <v>18321</v>
      </c>
      <c r="L15" s="94">
        <v>18474</v>
      </c>
      <c r="M15" s="94">
        <v>18627</v>
      </c>
      <c r="N15" s="120"/>
      <c r="O15" s="120"/>
      <c r="P15" s="120"/>
      <c r="Q15" s="120"/>
      <c r="R15" s="120"/>
      <c r="S15" s="120"/>
      <c r="T15" s="120"/>
      <c r="U15" s="120"/>
      <c r="V15" s="120"/>
      <c r="W15" s="120"/>
      <c r="X15" s="120"/>
    </row>
    <row r="16" spans="2:24" ht="15" customHeight="1" x14ac:dyDescent="0.2">
      <c r="B16" s="119" t="s">
        <v>104</v>
      </c>
      <c r="C16" s="119">
        <v>3098</v>
      </c>
      <c r="D16" s="94">
        <v>3129</v>
      </c>
      <c r="E16" s="94">
        <v>3160</v>
      </c>
      <c r="F16" s="94">
        <v>3192</v>
      </c>
      <c r="G16" s="94">
        <v>3224</v>
      </c>
      <c r="H16" s="94">
        <v>3256</v>
      </c>
      <c r="I16" s="94">
        <v>3289</v>
      </c>
      <c r="J16" s="94">
        <v>3322</v>
      </c>
      <c r="K16" s="94">
        <v>3355</v>
      </c>
      <c r="L16" s="94">
        <v>3388</v>
      </c>
      <c r="M16" s="94">
        <v>3422</v>
      </c>
      <c r="N16" s="120"/>
      <c r="O16" s="120"/>
      <c r="P16" s="120"/>
      <c r="Q16" s="120"/>
      <c r="R16" s="120"/>
      <c r="S16" s="120"/>
      <c r="T16" s="120"/>
      <c r="U16" s="120"/>
      <c r="V16" s="120"/>
      <c r="W16" s="120"/>
      <c r="X16" s="120"/>
    </row>
    <row r="17" spans="2:24" ht="15" customHeight="1" x14ac:dyDescent="0.2">
      <c r="B17" s="119" t="s">
        <v>16</v>
      </c>
      <c r="C17" s="119">
        <v>4330</v>
      </c>
      <c r="D17" s="94">
        <v>4416</v>
      </c>
      <c r="E17" s="94">
        <v>4505</v>
      </c>
      <c r="F17" s="94">
        <v>4595</v>
      </c>
      <c r="G17" s="94">
        <v>4687</v>
      </c>
      <c r="H17" s="94">
        <v>4780</v>
      </c>
      <c r="I17" s="94">
        <v>4876</v>
      </c>
      <c r="J17" s="94">
        <v>4974</v>
      </c>
      <c r="K17" s="94">
        <v>5073</v>
      </c>
      <c r="L17" s="94">
        <v>5174</v>
      </c>
      <c r="M17" s="94">
        <v>5278</v>
      </c>
      <c r="N17" s="120"/>
      <c r="O17" s="120"/>
      <c r="P17" s="120"/>
      <c r="Q17" s="120"/>
      <c r="R17" s="120"/>
      <c r="S17" s="120"/>
      <c r="T17" s="120"/>
      <c r="U17" s="120"/>
      <c r="V17" s="120"/>
      <c r="W17" s="120"/>
      <c r="X17" s="120"/>
    </row>
    <row r="18" spans="2:24" ht="15" customHeight="1" x14ac:dyDescent="0.2">
      <c r="B18" s="116" t="s">
        <v>74</v>
      </c>
      <c r="C18" s="116"/>
      <c r="D18" s="94"/>
      <c r="E18" s="94"/>
      <c r="F18" s="94"/>
      <c r="G18" s="94"/>
      <c r="H18" s="94"/>
      <c r="I18" s="94"/>
      <c r="J18" s="94"/>
      <c r="K18" s="94"/>
      <c r="L18" s="94"/>
      <c r="M18" s="94"/>
      <c r="N18" s="120"/>
      <c r="O18" s="120"/>
      <c r="P18" s="120"/>
      <c r="Q18" s="120"/>
      <c r="R18" s="120"/>
      <c r="S18" s="120"/>
      <c r="T18" s="120"/>
      <c r="U18" s="120"/>
      <c r="V18" s="120"/>
      <c r="W18" s="120"/>
      <c r="X18" s="120"/>
    </row>
    <row r="19" spans="2:24" ht="15" customHeight="1" x14ac:dyDescent="0.2">
      <c r="B19" s="119" t="s">
        <v>12</v>
      </c>
      <c r="C19" s="94">
        <v>-57259</v>
      </c>
      <c r="D19" s="94">
        <v>-59342</v>
      </c>
      <c r="E19" s="94">
        <v>-60958</v>
      </c>
      <c r="F19" s="94">
        <v>-63547</v>
      </c>
      <c r="G19" s="94">
        <v>-65657</v>
      </c>
      <c r="H19" s="94">
        <v>-67759</v>
      </c>
      <c r="I19" s="94">
        <v>-69503</v>
      </c>
      <c r="J19" s="94">
        <v>-72693</v>
      </c>
      <c r="K19" s="94">
        <v>-74690</v>
      </c>
      <c r="L19" s="94">
        <v>-76007</v>
      </c>
      <c r="M19" s="94">
        <v>-80197</v>
      </c>
      <c r="N19" s="120"/>
      <c r="O19" s="120"/>
      <c r="P19" s="120"/>
      <c r="Q19" s="120"/>
      <c r="R19" s="120"/>
      <c r="S19" s="120"/>
      <c r="T19" s="120"/>
      <c r="U19" s="120"/>
      <c r="V19" s="120"/>
      <c r="W19" s="120"/>
      <c r="X19" s="120"/>
    </row>
    <row r="20" spans="2:24" ht="15" customHeight="1" x14ac:dyDescent="0.2">
      <c r="B20" s="119" t="s">
        <v>14</v>
      </c>
      <c r="C20" s="94">
        <v>-55795</v>
      </c>
      <c r="D20" s="94">
        <v>-59329</v>
      </c>
      <c r="E20" s="94">
        <v>-61872</v>
      </c>
      <c r="F20" s="94">
        <v>-64776</v>
      </c>
      <c r="G20" s="94">
        <v>-67671</v>
      </c>
      <c r="H20" s="94">
        <v>-70183</v>
      </c>
      <c r="I20" s="94">
        <v>-72639</v>
      </c>
      <c r="J20" s="94">
        <v>-76066</v>
      </c>
      <c r="K20" s="94">
        <v>-77678</v>
      </c>
      <c r="L20" s="94">
        <v>-80537</v>
      </c>
      <c r="M20" s="94">
        <v>-83356</v>
      </c>
      <c r="N20" s="120"/>
      <c r="O20" s="120"/>
      <c r="P20" s="120"/>
      <c r="Q20" s="120"/>
      <c r="R20" s="120"/>
      <c r="S20" s="120"/>
      <c r="T20" s="120"/>
      <c r="U20" s="120"/>
      <c r="V20" s="120"/>
      <c r="W20" s="120"/>
      <c r="X20" s="120"/>
    </row>
    <row r="21" spans="2:24" ht="15" customHeight="1" x14ac:dyDescent="0.2">
      <c r="B21" s="119" t="s">
        <v>13</v>
      </c>
      <c r="C21" s="94">
        <v>-1713</v>
      </c>
      <c r="D21" s="94">
        <v>-1757</v>
      </c>
      <c r="E21" s="94">
        <v>-1653</v>
      </c>
      <c r="F21" s="94">
        <v>-1562</v>
      </c>
      <c r="G21" s="94">
        <v>-1611</v>
      </c>
      <c r="H21" s="94">
        <v>-1525</v>
      </c>
      <c r="I21" s="94">
        <v>-1436</v>
      </c>
      <c r="J21" s="94">
        <v>-1382</v>
      </c>
      <c r="K21" s="94">
        <v>-1296</v>
      </c>
      <c r="L21" s="94">
        <v>-1211</v>
      </c>
      <c r="M21" s="94">
        <v>-1148</v>
      </c>
      <c r="N21" s="120"/>
      <c r="O21" s="120"/>
      <c r="P21" s="120"/>
      <c r="Q21" s="120"/>
      <c r="R21" s="120"/>
      <c r="S21" s="120"/>
      <c r="T21" s="120"/>
      <c r="U21" s="120"/>
      <c r="V21" s="120"/>
      <c r="W21" s="120"/>
      <c r="X21" s="120"/>
    </row>
    <row r="22" spans="2:24" ht="15" customHeight="1" x14ac:dyDescent="0.2">
      <c r="B22" s="119" t="s">
        <v>16</v>
      </c>
      <c r="C22" s="94">
        <v>-3653</v>
      </c>
      <c r="D22" s="94">
        <v>-2639</v>
      </c>
      <c r="E22" s="94">
        <v>-4334</v>
      </c>
      <c r="F22" s="94">
        <v>-3459</v>
      </c>
      <c r="G22" s="94">
        <v>-3008</v>
      </c>
      <c r="H22" s="94">
        <v>-2589</v>
      </c>
      <c r="I22" s="94">
        <v>-3493</v>
      </c>
      <c r="J22" s="94">
        <v>-1283</v>
      </c>
      <c r="K22" s="94">
        <v>-2658</v>
      </c>
      <c r="L22" s="94">
        <v>-4478</v>
      </c>
      <c r="M22" s="94">
        <v>-1156</v>
      </c>
      <c r="N22" s="120"/>
      <c r="O22" s="120"/>
      <c r="P22" s="120"/>
      <c r="Q22" s="120"/>
      <c r="R22" s="120"/>
      <c r="S22" s="120"/>
      <c r="T22" s="120"/>
      <c r="U22" s="120"/>
      <c r="V22" s="120"/>
      <c r="W22" s="120"/>
      <c r="X22" s="120"/>
    </row>
    <row r="23" spans="2:24" ht="15" customHeight="1" thickBot="1" x14ac:dyDescent="0.25">
      <c r="B23" s="116" t="s">
        <v>75</v>
      </c>
      <c r="C23" s="121">
        <v>33493</v>
      </c>
      <c r="D23" s="121">
        <v>26557</v>
      </c>
      <c r="E23" s="121">
        <v>25575</v>
      </c>
      <c r="F23" s="121">
        <v>24989</v>
      </c>
      <c r="G23" s="121">
        <v>24241</v>
      </c>
      <c r="H23" s="121">
        <v>24181</v>
      </c>
      <c r="I23" s="121">
        <v>23287</v>
      </c>
      <c r="J23" s="121">
        <v>23141</v>
      </c>
      <c r="K23" s="121">
        <v>22539</v>
      </c>
      <c r="L23" s="121">
        <v>21004</v>
      </c>
      <c r="M23" s="121">
        <v>21808</v>
      </c>
      <c r="N23" s="120"/>
      <c r="O23" s="120"/>
      <c r="P23" s="120"/>
      <c r="Q23" s="120"/>
      <c r="R23" s="120"/>
      <c r="S23" s="120"/>
      <c r="T23" s="120"/>
      <c r="U23" s="120"/>
      <c r="V23" s="120"/>
      <c r="W23" s="120"/>
      <c r="X23" s="120"/>
    </row>
    <row r="24" spans="2:24" ht="15" customHeight="1" x14ac:dyDescent="0.2">
      <c r="B24" s="116"/>
      <c r="C24" s="116"/>
      <c r="D24" s="122"/>
      <c r="E24" s="122"/>
      <c r="F24" s="122"/>
      <c r="G24" s="122"/>
      <c r="H24" s="122"/>
      <c r="I24" s="122"/>
      <c r="J24" s="122"/>
      <c r="K24" s="122"/>
      <c r="L24" s="122"/>
      <c r="M24" s="122"/>
      <c r="N24" s="120"/>
      <c r="O24" s="120"/>
      <c r="P24" s="120"/>
      <c r="Q24" s="120"/>
      <c r="R24" s="120"/>
      <c r="S24" s="120"/>
      <c r="T24" s="120"/>
      <c r="U24" s="120"/>
      <c r="V24" s="120"/>
      <c r="W24" s="120"/>
      <c r="X24" s="120"/>
    </row>
    <row r="25" spans="2:24" ht="15" customHeight="1" x14ac:dyDescent="0.2">
      <c r="B25" s="116" t="s">
        <v>76</v>
      </c>
      <c r="C25" s="116"/>
      <c r="D25" s="102"/>
      <c r="E25" s="102"/>
      <c r="F25" s="102"/>
      <c r="G25" s="102"/>
      <c r="H25" s="102"/>
      <c r="I25" s="102"/>
      <c r="J25" s="102"/>
      <c r="K25" s="102"/>
      <c r="L25" s="102"/>
      <c r="M25" s="102"/>
      <c r="N25" s="120"/>
      <c r="O25" s="120"/>
      <c r="P25" s="120"/>
      <c r="Q25" s="120"/>
      <c r="R25" s="120"/>
      <c r="S25" s="120"/>
      <c r="T25" s="120"/>
      <c r="U25" s="120"/>
      <c r="V25" s="120"/>
      <c r="W25" s="120"/>
      <c r="X25" s="120"/>
    </row>
    <row r="26" spans="2:24" ht="15" customHeight="1" x14ac:dyDescent="0.2">
      <c r="B26" s="116" t="s">
        <v>70</v>
      </c>
      <c r="C26" s="116"/>
      <c r="D26" s="94"/>
      <c r="E26" s="94"/>
      <c r="F26" s="94"/>
      <c r="G26" s="94"/>
      <c r="H26" s="94"/>
      <c r="I26" s="94"/>
      <c r="J26" s="94"/>
      <c r="K26" s="94"/>
      <c r="L26" s="94"/>
      <c r="M26" s="94"/>
      <c r="N26" s="120"/>
      <c r="O26" s="120"/>
      <c r="P26" s="120"/>
      <c r="Q26" s="120"/>
      <c r="R26" s="120"/>
      <c r="S26" s="120"/>
      <c r="T26" s="120"/>
      <c r="U26" s="120"/>
      <c r="V26" s="120"/>
      <c r="W26" s="120"/>
      <c r="X26" s="120"/>
    </row>
    <row r="27" spans="2:24" ht="15" customHeight="1" x14ac:dyDescent="0.2">
      <c r="B27" s="119" t="s">
        <v>77</v>
      </c>
      <c r="C27" s="94">
        <v>250</v>
      </c>
      <c r="D27" s="94">
        <v>250</v>
      </c>
      <c r="E27" s="94">
        <v>250</v>
      </c>
      <c r="F27" s="94">
        <v>250</v>
      </c>
      <c r="G27" s="94">
        <v>250</v>
      </c>
      <c r="H27" s="94">
        <v>250</v>
      </c>
      <c r="I27" s="94">
        <v>250</v>
      </c>
      <c r="J27" s="94">
        <v>250</v>
      </c>
      <c r="K27" s="94">
        <v>250</v>
      </c>
      <c r="L27" s="94">
        <v>250</v>
      </c>
      <c r="M27" s="94">
        <v>250</v>
      </c>
      <c r="N27" s="120"/>
      <c r="O27" s="120"/>
      <c r="P27" s="120"/>
      <c r="Q27" s="120"/>
      <c r="R27" s="120"/>
      <c r="S27" s="120"/>
      <c r="T27" s="120"/>
      <c r="U27" s="120"/>
      <c r="V27" s="120"/>
      <c r="W27" s="120"/>
      <c r="X27" s="120"/>
    </row>
    <row r="28" spans="2:24" ht="15" customHeight="1" x14ac:dyDescent="0.2">
      <c r="B28" s="116" t="s">
        <v>74</v>
      </c>
      <c r="C28" s="116">
        <v>0</v>
      </c>
      <c r="D28" s="94">
        <v>0</v>
      </c>
      <c r="E28" s="94">
        <v>0</v>
      </c>
      <c r="F28" s="94">
        <v>0</v>
      </c>
      <c r="G28" s="94">
        <v>0</v>
      </c>
      <c r="H28" s="94">
        <v>0</v>
      </c>
      <c r="I28" s="94">
        <v>0</v>
      </c>
      <c r="J28" s="94">
        <v>0</v>
      </c>
      <c r="K28" s="94">
        <v>0</v>
      </c>
      <c r="L28" s="94">
        <v>0</v>
      </c>
      <c r="M28" s="94">
        <v>0</v>
      </c>
      <c r="N28" s="120"/>
      <c r="O28" s="120"/>
      <c r="P28" s="120"/>
      <c r="Q28" s="120"/>
      <c r="R28" s="120"/>
      <c r="S28" s="120"/>
      <c r="T28" s="120"/>
      <c r="U28" s="120"/>
      <c r="V28" s="120"/>
      <c r="W28" s="120"/>
      <c r="X28" s="120"/>
    </row>
    <row r="29" spans="2:24" ht="15" customHeight="1" x14ac:dyDescent="0.2">
      <c r="B29" s="119" t="s">
        <v>92</v>
      </c>
      <c r="C29" s="94">
        <v>-1000</v>
      </c>
      <c r="D29" s="94">
        <v>-1010</v>
      </c>
      <c r="E29" s="94">
        <v>-1020</v>
      </c>
      <c r="F29" s="94">
        <v>-1030</v>
      </c>
      <c r="G29" s="94">
        <v>-1041</v>
      </c>
      <c r="H29" s="94">
        <v>-1051</v>
      </c>
      <c r="I29" s="94">
        <v>-1062</v>
      </c>
      <c r="J29" s="94">
        <v>-1072</v>
      </c>
      <c r="K29" s="94">
        <v>-1083</v>
      </c>
      <c r="L29" s="94">
        <v>-1094</v>
      </c>
      <c r="M29" s="94">
        <v>-1105</v>
      </c>
      <c r="N29" s="120"/>
      <c r="O29" s="120"/>
      <c r="P29" s="120"/>
      <c r="Q29" s="120"/>
      <c r="R29" s="120"/>
      <c r="S29" s="120"/>
      <c r="T29" s="120"/>
      <c r="U29" s="120"/>
      <c r="V29" s="120"/>
      <c r="W29" s="120"/>
      <c r="X29" s="120"/>
    </row>
    <row r="30" spans="2:24" ht="15" customHeight="1" x14ac:dyDescent="0.2">
      <c r="B30" s="119" t="s">
        <v>78</v>
      </c>
      <c r="C30" s="94">
        <v>-30977</v>
      </c>
      <c r="D30" s="94">
        <v>-20272</v>
      </c>
      <c r="E30" s="94">
        <v>-19542</v>
      </c>
      <c r="F30" s="94">
        <v>-24279</v>
      </c>
      <c r="G30" s="94">
        <v>-19784</v>
      </c>
      <c r="H30" s="94">
        <v>-20557</v>
      </c>
      <c r="I30" s="94">
        <v>-20205</v>
      </c>
      <c r="J30" s="94">
        <v>-20746</v>
      </c>
      <c r="K30" s="94">
        <v>-21303</v>
      </c>
      <c r="L30" s="94">
        <v>-21877</v>
      </c>
      <c r="M30" s="94">
        <v>-22468</v>
      </c>
      <c r="N30" s="120"/>
      <c r="O30" s="120"/>
      <c r="P30" s="120"/>
      <c r="Q30" s="120"/>
      <c r="R30" s="120"/>
      <c r="S30" s="120"/>
      <c r="T30" s="120"/>
      <c r="U30" s="120"/>
      <c r="V30" s="120"/>
      <c r="W30" s="120"/>
      <c r="X30" s="120"/>
    </row>
    <row r="31" spans="2:24" ht="15" customHeight="1" x14ac:dyDescent="0.2">
      <c r="B31" s="119" t="s">
        <v>79</v>
      </c>
      <c r="C31" s="94">
        <v>-400</v>
      </c>
      <c r="D31" s="94">
        <v>-424</v>
      </c>
      <c r="E31" s="94">
        <v>-443</v>
      </c>
      <c r="F31" s="94">
        <v>-459</v>
      </c>
      <c r="G31" s="94">
        <v>-475</v>
      </c>
      <c r="H31" s="94">
        <v>-491</v>
      </c>
      <c r="I31" s="94">
        <v>-508</v>
      </c>
      <c r="J31" s="94">
        <v>-526</v>
      </c>
      <c r="K31" s="94">
        <v>-545</v>
      </c>
      <c r="L31" s="94">
        <v>-564</v>
      </c>
      <c r="M31" s="94">
        <v>-583</v>
      </c>
      <c r="N31" s="120"/>
      <c r="O31" s="120"/>
      <c r="P31" s="120"/>
      <c r="Q31" s="120"/>
      <c r="R31" s="120"/>
      <c r="S31" s="120"/>
      <c r="T31" s="120"/>
      <c r="U31" s="120"/>
      <c r="V31" s="120"/>
      <c r="W31" s="120"/>
      <c r="X31" s="120"/>
    </row>
    <row r="32" spans="2:24" ht="15" customHeight="1" thickBot="1" x14ac:dyDescent="0.25">
      <c r="B32" s="116" t="s">
        <v>80</v>
      </c>
      <c r="C32" s="121">
        <v>-32127</v>
      </c>
      <c r="D32" s="121">
        <v>-21456</v>
      </c>
      <c r="E32" s="121">
        <v>-20756</v>
      </c>
      <c r="F32" s="121">
        <v>-25518</v>
      </c>
      <c r="G32" s="121">
        <v>-21050</v>
      </c>
      <c r="H32" s="121">
        <v>-21850</v>
      </c>
      <c r="I32" s="121">
        <v>-21525</v>
      </c>
      <c r="J32" s="121">
        <v>-22094</v>
      </c>
      <c r="K32" s="121">
        <v>-22680</v>
      </c>
      <c r="L32" s="121">
        <v>-23284</v>
      </c>
      <c r="M32" s="121">
        <v>-23906</v>
      </c>
      <c r="N32" s="120"/>
      <c r="O32" s="120"/>
      <c r="P32" s="120"/>
      <c r="Q32" s="120"/>
      <c r="R32" s="120"/>
      <c r="S32" s="120"/>
      <c r="T32" s="120"/>
      <c r="U32" s="120"/>
      <c r="V32" s="120"/>
      <c r="W32" s="120"/>
      <c r="X32" s="120"/>
    </row>
    <row r="33" spans="2:24" ht="15" customHeight="1" x14ac:dyDescent="0.2">
      <c r="B33" s="116"/>
      <c r="C33" s="116"/>
      <c r="D33" s="122"/>
      <c r="E33" s="122"/>
      <c r="F33" s="122"/>
      <c r="G33" s="122"/>
      <c r="H33" s="122"/>
      <c r="I33" s="122"/>
      <c r="J33" s="122"/>
      <c r="K33" s="122"/>
      <c r="L33" s="122"/>
      <c r="M33" s="122"/>
      <c r="N33" s="120"/>
      <c r="O33" s="120"/>
      <c r="P33" s="120"/>
      <c r="Q33" s="120"/>
      <c r="R33" s="120"/>
      <c r="S33" s="120"/>
      <c r="T33" s="120"/>
      <c r="U33" s="120"/>
      <c r="V33" s="120"/>
      <c r="W33" s="120"/>
      <c r="X33" s="120"/>
    </row>
    <row r="34" spans="2:24" ht="15" customHeight="1" x14ac:dyDescent="0.2">
      <c r="B34" s="116" t="s">
        <v>81</v>
      </c>
      <c r="C34" s="116"/>
      <c r="D34" s="94"/>
      <c r="E34" s="94"/>
      <c r="F34" s="94"/>
      <c r="G34" s="94"/>
      <c r="H34" s="94"/>
      <c r="I34" s="94"/>
      <c r="J34" s="94"/>
      <c r="K34" s="94"/>
      <c r="L34" s="94"/>
      <c r="M34" s="94"/>
      <c r="N34" s="120"/>
      <c r="O34" s="120"/>
      <c r="P34" s="120"/>
      <c r="Q34" s="120"/>
      <c r="R34" s="120"/>
      <c r="S34" s="120"/>
      <c r="T34" s="120"/>
      <c r="U34" s="120"/>
      <c r="V34" s="120"/>
      <c r="W34" s="120"/>
      <c r="X34" s="120"/>
    </row>
    <row r="35" spans="2:24" ht="15" customHeight="1" x14ac:dyDescent="0.2">
      <c r="B35" s="119" t="s">
        <v>93</v>
      </c>
      <c r="C35" s="94">
        <v>0</v>
      </c>
      <c r="D35" s="94">
        <v>5000</v>
      </c>
      <c r="E35" s="94">
        <v>0</v>
      </c>
      <c r="F35" s="94">
        <v>0</v>
      </c>
      <c r="G35" s="94">
        <v>0</v>
      </c>
      <c r="H35" s="94">
        <v>0</v>
      </c>
      <c r="I35" s="94">
        <v>0</v>
      </c>
      <c r="J35" s="94">
        <v>0</v>
      </c>
      <c r="K35" s="94">
        <v>0</v>
      </c>
      <c r="L35" s="94">
        <v>0</v>
      </c>
      <c r="M35" s="94">
        <v>0</v>
      </c>
      <c r="N35" s="120"/>
      <c r="O35" s="120"/>
      <c r="P35" s="120"/>
      <c r="Q35" s="120"/>
      <c r="R35" s="120"/>
      <c r="S35" s="120"/>
      <c r="T35" s="120"/>
      <c r="U35" s="120"/>
      <c r="V35" s="120"/>
      <c r="W35" s="120"/>
      <c r="X35" s="120"/>
    </row>
    <row r="36" spans="2:24" ht="15" customHeight="1" x14ac:dyDescent="0.2">
      <c r="B36" s="119" t="s">
        <v>94</v>
      </c>
      <c r="C36" s="94">
        <v>-606</v>
      </c>
      <c r="D36" s="94">
        <v>-795</v>
      </c>
      <c r="E36" s="94">
        <v>-840</v>
      </c>
      <c r="F36" s="94">
        <v>-850</v>
      </c>
      <c r="G36" s="94">
        <v>-617</v>
      </c>
      <c r="H36" s="94">
        <v>-690</v>
      </c>
      <c r="I36" s="94">
        <v>-740</v>
      </c>
      <c r="J36" s="94">
        <v>-755</v>
      </c>
      <c r="K36" s="94">
        <v>-709</v>
      </c>
      <c r="L36" s="94">
        <v>-785</v>
      </c>
      <c r="M36" s="94">
        <v>-839</v>
      </c>
      <c r="N36" s="120"/>
      <c r="O36" s="120"/>
      <c r="P36" s="120"/>
      <c r="Q36" s="120"/>
      <c r="R36" s="120"/>
      <c r="S36" s="120"/>
      <c r="T36" s="120"/>
      <c r="U36" s="120"/>
      <c r="V36" s="120"/>
      <c r="W36" s="120"/>
      <c r="X36" s="120"/>
    </row>
    <row r="37" spans="2:24" ht="15" customHeight="1" x14ac:dyDescent="0.2">
      <c r="B37" s="119" t="s">
        <v>82</v>
      </c>
      <c r="C37" s="94">
        <v>-3147</v>
      </c>
      <c r="D37" s="94">
        <v>-2312</v>
      </c>
      <c r="E37" s="94">
        <v>-1524</v>
      </c>
      <c r="F37" s="94">
        <v>-1552</v>
      </c>
      <c r="G37" s="94">
        <v>-1580</v>
      </c>
      <c r="H37" s="94">
        <v>-1597</v>
      </c>
      <c r="I37" s="94">
        <v>-1382</v>
      </c>
      <c r="J37" s="94">
        <v>-1323</v>
      </c>
      <c r="K37" s="94">
        <v>-1054</v>
      </c>
      <c r="L37" s="94">
        <v>-1074</v>
      </c>
      <c r="M37" s="94">
        <v>-1094</v>
      </c>
      <c r="N37" s="120"/>
      <c r="O37" s="120"/>
      <c r="P37" s="120"/>
      <c r="Q37" s="120"/>
      <c r="R37" s="120"/>
      <c r="S37" s="120"/>
      <c r="T37" s="120"/>
      <c r="U37" s="120"/>
      <c r="V37" s="120"/>
      <c r="W37" s="120"/>
      <c r="X37" s="120"/>
    </row>
    <row r="38" spans="2:24" ht="15" customHeight="1" thickBot="1" x14ac:dyDescent="0.25">
      <c r="B38" s="123" t="s">
        <v>83</v>
      </c>
      <c r="C38" s="121">
        <v>-3753</v>
      </c>
      <c r="D38" s="121">
        <v>1893</v>
      </c>
      <c r="E38" s="121">
        <v>-2365</v>
      </c>
      <c r="F38" s="121">
        <v>-2402</v>
      </c>
      <c r="G38" s="121">
        <v>-2198</v>
      </c>
      <c r="H38" s="121">
        <v>-2287</v>
      </c>
      <c r="I38" s="121">
        <v>-2122</v>
      </c>
      <c r="J38" s="121">
        <v>-2079</v>
      </c>
      <c r="K38" s="121">
        <v>-1763</v>
      </c>
      <c r="L38" s="121">
        <v>-1859</v>
      </c>
      <c r="M38" s="121">
        <v>-1934</v>
      </c>
      <c r="N38" s="120"/>
      <c r="O38" s="120"/>
      <c r="P38" s="120"/>
      <c r="Q38" s="120"/>
      <c r="R38" s="120"/>
      <c r="S38" s="120"/>
      <c r="T38" s="120"/>
      <c r="U38" s="120"/>
      <c r="V38" s="120"/>
      <c r="W38" s="120"/>
      <c r="X38" s="120"/>
    </row>
    <row r="39" spans="2:24" ht="15" customHeight="1" thickBot="1" x14ac:dyDescent="0.25">
      <c r="B39" s="123" t="s">
        <v>84</v>
      </c>
      <c r="C39" s="121">
        <v>-2387</v>
      </c>
      <c r="D39" s="121">
        <v>6993</v>
      </c>
      <c r="E39" s="121">
        <v>2454</v>
      </c>
      <c r="F39" s="121">
        <v>-2931</v>
      </c>
      <c r="G39" s="121">
        <v>994</v>
      </c>
      <c r="H39" s="121">
        <v>44</v>
      </c>
      <c r="I39" s="121">
        <v>-360</v>
      </c>
      <c r="J39" s="121">
        <v>-1032</v>
      </c>
      <c r="K39" s="121">
        <v>-1905</v>
      </c>
      <c r="L39" s="121">
        <v>-4139</v>
      </c>
      <c r="M39" s="121">
        <v>-4032</v>
      </c>
      <c r="N39" s="120"/>
      <c r="O39" s="120"/>
      <c r="P39" s="120"/>
      <c r="Q39" s="120"/>
      <c r="R39" s="120"/>
      <c r="S39" s="120"/>
      <c r="T39" s="120"/>
      <c r="U39" s="120"/>
      <c r="V39" s="120"/>
      <c r="W39" s="120"/>
      <c r="X39" s="120"/>
    </row>
    <row r="40" spans="2:24" ht="15" customHeight="1" x14ac:dyDescent="0.2">
      <c r="B40" s="124" t="s">
        <v>85</v>
      </c>
      <c r="C40" s="94">
        <v>16430</v>
      </c>
      <c r="D40" s="94">
        <v>14043</v>
      </c>
      <c r="E40" s="94">
        <v>21037</v>
      </c>
      <c r="F40" s="94">
        <v>23491</v>
      </c>
      <c r="G40" s="94">
        <v>20560</v>
      </c>
      <c r="H40" s="94">
        <v>21554</v>
      </c>
      <c r="I40" s="94">
        <v>21598</v>
      </c>
      <c r="J40" s="94">
        <v>21237</v>
      </c>
      <c r="K40" s="94">
        <v>20205</v>
      </c>
      <c r="L40" s="94">
        <v>18301</v>
      </c>
      <c r="M40" s="94">
        <v>14161</v>
      </c>
      <c r="N40" s="120"/>
      <c r="O40" s="120"/>
      <c r="P40" s="120"/>
      <c r="Q40" s="120"/>
      <c r="R40" s="120"/>
      <c r="S40" s="120"/>
      <c r="T40" s="120"/>
      <c r="U40" s="120"/>
      <c r="V40" s="120"/>
      <c r="W40" s="120"/>
      <c r="X40" s="120"/>
    </row>
    <row r="41" spans="2:24" ht="15" customHeight="1" thickBot="1" x14ac:dyDescent="0.25">
      <c r="B41" s="123" t="s">
        <v>86</v>
      </c>
      <c r="C41" s="121">
        <v>14043</v>
      </c>
      <c r="D41" s="121">
        <v>21037</v>
      </c>
      <c r="E41" s="121">
        <v>23491</v>
      </c>
      <c r="F41" s="121">
        <v>20560</v>
      </c>
      <c r="G41" s="121">
        <v>21554</v>
      </c>
      <c r="H41" s="121">
        <v>21598</v>
      </c>
      <c r="I41" s="121">
        <v>21237</v>
      </c>
      <c r="J41" s="121">
        <v>20205</v>
      </c>
      <c r="K41" s="121">
        <v>18301</v>
      </c>
      <c r="L41" s="121">
        <v>14161</v>
      </c>
      <c r="M41" s="121">
        <v>10129</v>
      </c>
      <c r="N41" s="120"/>
      <c r="O41" s="120"/>
      <c r="P41" s="120"/>
      <c r="Q41" s="120"/>
      <c r="R41" s="120"/>
      <c r="S41" s="120"/>
      <c r="T41" s="120"/>
      <c r="U41" s="120"/>
      <c r="V41" s="120"/>
      <c r="W41" s="120"/>
      <c r="X41" s="120"/>
    </row>
    <row r="42" spans="2:24" ht="15" customHeight="1" x14ac:dyDescent="0.2">
      <c r="B42" s="125" t="s">
        <v>87</v>
      </c>
      <c r="C42" s="94">
        <v>37246</v>
      </c>
      <c r="D42" s="94">
        <v>37247</v>
      </c>
      <c r="E42" s="94">
        <v>37247</v>
      </c>
      <c r="F42" s="94">
        <v>37247</v>
      </c>
      <c r="G42" s="94">
        <v>37247</v>
      </c>
      <c r="H42" s="94">
        <v>37247</v>
      </c>
      <c r="I42" s="94">
        <v>37247</v>
      </c>
      <c r="J42" s="94">
        <v>37247</v>
      </c>
      <c r="K42" s="94">
        <v>37247</v>
      </c>
      <c r="L42" s="94">
        <v>37247</v>
      </c>
      <c r="M42" s="94">
        <v>37247</v>
      </c>
      <c r="N42" s="120"/>
      <c r="O42" s="120"/>
      <c r="P42" s="120"/>
      <c r="Q42" s="120"/>
      <c r="R42" s="120"/>
      <c r="S42" s="120"/>
      <c r="T42" s="120"/>
      <c r="U42" s="120"/>
      <c r="V42" s="120"/>
      <c r="W42" s="120"/>
      <c r="X42" s="120"/>
    </row>
    <row r="43" spans="2:24" ht="15" customHeight="1" thickBot="1" x14ac:dyDescent="0.25">
      <c r="B43" s="123" t="s">
        <v>88</v>
      </c>
      <c r="C43" s="121">
        <v>51289</v>
      </c>
      <c r="D43" s="121">
        <v>58284</v>
      </c>
      <c r="E43" s="121">
        <v>60738</v>
      </c>
      <c r="F43" s="121">
        <v>57807</v>
      </c>
      <c r="G43" s="121">
        <v>58801</v>
      </c>
      <c r="H43" s="121">
        <v>58845</v>
      </c>
      <c r="I43" s="121">
        <v>58484</v>
      </c>
      <c r="J43" s="121">
        <v>57452</v>
      </c>
      <c r="K43" s="121">
        <v>55548</v>
      </c>
      <c r="L43" s="121">
        <v>51408</v>
      </c>
      <c r="M43" s="121">
        <v>47376</v>
      </c>
      <c r="N43" s="120"/>
      <c r="O43" s="120"/>
      <c r="P43" s="120"/>
      <c r="Q43" s="120"/>
      <c r="R43" s="120"/>
      <c r="S43" s="120"/>
      <c r="T43" s="120"/>
      <c r="U43" s="120"/>
      <c r="V43" s="120"/>
      <c r="W43" s="120"/>
      <c r="X43" s="120"/>
    </row>
    <row r="44" spans="2:24" ht="15" customHeight="1" x14ac:dyDescent="0.2">
      <c r="B44" s="126" t="s">
        <v>89</v>
      </c>
      <c r="C44" s="94">
        <v>-14234</v>
      </c>
      <c r="D44" s="94">
        <v>-16228</v>
      </c>
      <c r="E44" s="94">
        <v>-18127</v>
      </c>
      <c r="F44" s="94">
        <v>-20216</v>
      </c>
      <c r="G44" s="94">
        <v>-22493</v>
      </c>
      <c r="H44" s="94">
        <v>-24959</v>
      </c>
      <c r="I44" s="94">
        <v>-27613</v>
      </c>
      <c r="J44" s="94">
        <v>-30452</v>
      </c>
      <c r="K44" s="94">
        <v>-33475</v>
      </c>
      <c r="L44" s="94">
        <v>-36681</v>
      </c>
      <c r="M44" s="94">
        <v>-40066</v>
      </c>
      <c r="N44" s="120"/>
      <c r="O44" s="120"/>
      <c r="P44" s="120"/>
      <c r="Q44" s="120"/>
      <c r="R44" s="120"/>
      <c r="S44" s="120"/>
      <c r="T44" s="120"/>
      <c r="U44" s="120"/>
      <c r="V44" s="120"/>
      <c r="W44" s="120"/>
      <c r="X44" s="120"/>
    </row>
    <row r="45" spans="2:24" ht="15" customHeight="1" thickBot="1" x14ac:dyDescent="0.25">
      <c r="B45" s="123" t="s">
        <v>90</v>
      </c>
      <c r="C45" s="121">
        <v>37056</v>
      </c>
      <c r="D45" s="121">
        <v>42056</v>
      </c>
      <c r="E45" s="121">
        <v>42611</v>
      </c>
      <c r="F45" s="121">
        <v>37591</v>
      </c>
      <c r="G45" s="121">
        <v>36307</v>
      </c>
      <c r="H45" s="121">
        <v>33885</v>
      </c>
      <c r="I45" s="121">
        <v>30872</v>
      </c>
      <c r="J45" s="121">
        <v>27000</v>
      </c>
      <c r="K45" s="121">
        <v>22072</v>
      </c>
      <c r="L45" s="121">
        <v>14727</v>
      </c>
      <c r="M45" s="121">
        <v>7310</v>
      </c>
      <c r="N45" s="120"/>
      <c r="O45" s="120"/>
      <c r="P45" s="120"/>
      <c r="Q45" s="120"/>
      <c r="R45" s="120"/>
      <c r="S45" s="120"/>
      <c r="T45" s="120"/>
      <c r="U45" s="120"/>
      <c r="V45" s="120"/>
      <c r="W45" s="120"/>
      <c r="X45" s="120"/>
    </row>
    <row r="46" spans="2:24" ht="15" customHeight="1" x14ac:dyDescent="0.2">
      <c r="B46" s="126"/>
      <c r="C46" s="126"/>
      <c r="D46" s="127"/>
      <c r="E46" s="127"/>
      <c r="F46" s="127"/>
      <c r="G46" s="127"/>
      <c r="H46" s="127"/>
      <c r="I46" s="127"/>
      <c r="J46" s="127"/>
      <c r="K46" s="127"/>
      <c r="L46" s="127"/>
      <c r="M46" s="127"/>
    </row>
    <row r="47" spans="2:24" x14ac:dyDescent="0.2">
      <c r="B47" s="126"/>
      <c r="C47" s="126"/>
      <c r="D47" s="127"/>
    </row>
    <row r="48" spans="2:24" x14ac:dyDescent="0.2">
      <c r="D48" s="120"/>
      <c r="E48" s="120"/>
      <c r="F48" s="120"/>
      <c r="G48" s="120"/>
      <c r="H48" s="120"/>
      <c r="I48" s="120"/>
      <c r="J48" s="120"/>
      <c r="K48" s="120"/>
      <c r="L48" s="120"/>
      <c r="M48" s="120"/>
    </row>
    <row r="49" spans="4:13" x14ac:dyDescent="0.2">
      <c r="D49" s="120"/>
      <c r="E49" s="120"/>
      <c r="F49" s="120"/>
      <c r="G49" s="120"/>
      <c r="H49" s="120"/>
      <c r="I49" s="120"/>
      <c r="J49" s="120"/>
      <c r="K49" s="120"/>
      <c r="L49" s="120"/>
      <c r="M49" s="120"/>
    </row>
    <row r="51" spans="4:13" x14ac:dyDescent="0.2">
      <c r="D51" s="120"/>
      <c r="E51" s="120"/>
      <c r="F51" s="120"/>
      <c r="G51" s="120"/>
      <c r="H51" s="120"/>
      <c r="I51" s="120"/>
      <c r="J51" s="120"/>
      <c r="K51" s="120"/>
      <c r="L51" s="120"/>
      <c r="M51" s="120"/>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1"/>
  <sheetViews>
    <sheetView showGridLines="0" topLeftCell="A16" workbookViewId="0">
      <selection activeCell="C24" sqref="C24:M28"/>
    </sheetView>
  </sheetViews>
  <sheetFormatPr defaultRowHeight="12" x14ac:dyDescent="0.2"/>
  <cols>
    <col min="1" max="1" width="2.375" style="9" customWidth="1"/>
    <col min="2" max="2" width="35.625" style="9" customWidth="1"/>
    <col min="3" max="13" width="8.625" style="9" customWidth="1"/>
    <col min="14" max="14" width="11.25" style="9" customWidth="1"/>
    <col min="15" max="16" width="9" style="9"/>
    <col min="17" max="17" width="9.625" style="9" bestFit="1" customWidth="1"/>
    <col min="18" max="16384" width="9" style="9"/>
  </cols>
  <sheetData>
    <row r="1" spans="2:24" ht="15" customHeight="1" x14ac:dyDescent="0.2"/>
    <row r="2" spans="2:24" ht="15" customHeight="1" x14ac:dyDescent="0.2"/>
    <row r="3" spans="2:24" ht="15" customHeight="1" x14ac:dyDescent="0.2"/>
    <row r="4" spans="2:24" ht="15" customHeight="1" x14ac:dyDescent="0.2"/>
    <row r="5" spans="2:24" ht="15" customHeight="1" x14ac:dyDescent="0.2"/>
    <row r="6" spans="2:24" ht="15" customHeight="1" x14ac:dyDescent="0.2"/>
    <row r="7" spans="2:24" ht="21.95" customHeight="1" x14ac:dyDescent="0.2">
      <c r="B7" s="132" t="s">
        <v>101</v>
      </c>
      <c r="C7" s="129"/>
      <c r="D7" s="130"/>
      <c r="E7" s="130"/>
      <c r="F7" s="130"/>
      <c r="G7" s="130"/>
      <c r="H7" s="130"/>
      <c r="I7" s="130"/>
      <c r="J7" s="130"/>
      <c r="K7" s="130"/>
      <c r="L7" s="130"/>
      <c r="M7" s="130"/>
    </row>
    <row r="8" spans="2:24" ht="15" customHeight="1" x14ac:dyDescent="0.2">
      <c r="B8" s="64"/>
      <c r="C8" s="64"/>
    </row>
    <row r="9" spans="2:24" ht="15" customHeight="1" x14ac:dyDescent="0.2">
      <c r="B9" s="36" t="s">
        <v>0</v>
      </c>
      <c r="C9" s="37">
        <v>2023</v>
      </c>
      <c r="D9" s="38">
        <v>2024</v>
      </c>
      <c r="E9" s="38">
        <f t="shared" ref="E9:M9" si="0">D9+1</f>
        <v>2025</v>
      </c>
      <c r="F9" s="38">
        <f t="shared" si="0"/>
        <v>2026</v>
      </c>
      <c r="G9" s="38">
        <f t="shared" si="0"/>
        <v>2027</v>
      </c>
      <c r="H9" s="38">
        <f t="shared" si="0"/>
        <v>2028</v>
      </c>
      <c r="I9" s="38">
        <f t="shared" si="0"/>
        <v>2029</v>
      </c>
      <c r="J9" s="38">
        <f t="shared" si="0"/>
        <v>2030</v>
      </c>
      <c r="K9" s="38">
        <f t="shared" si="0"/>
        <v>2031</v>
      </c>
      <c r="L9" s="38">
        <f t="shared" si="0"/>
        <v>2032</v>
      </c>
      <c r="M9" s="38">
        <f t="shared" si="0"/>
        <v>2033</v>
      </c>
      <c r="N9" s="31"/>
      <c r="O9" s="32"/>
      <c r="P9" s="32"/>
      <c r="Q9" s="32"/>
      <c r="R9" s="32"/>
      <c r="S9" s="32"/>
      <c r="T9" s="32"/>
      <c r="U9" s="32"/>
      <c r="V9" s="32"/>
      <c r="W9" s="32"/>
      <c r="X9" s="32"/>
    </row>
    <row r="10" spans="2:24" ht="15" customHeight="1" x14ac:dyDescent="0.2">
      <c r="B10" s="39"/>
      <c r="C10" s="40" t="s">
        <v>1</v>
      </c>
      <c r="D10" s="40" t="s">
        <v>1</v>
      </c>
      <c r="E10" s="40" t="s">
        <v>1</v>
      </c>
      <c r="F10" s="40" t="s">
        <v>1</v>
      </c>
      <c r="G10" s="40" t="s">
        <v>1</v>
      </c>
      <c r="H10" s="40" t="s">
        <v>1</v>
      </c>
      <c r="I10" s="40" t="s">
        <v>1</v>
      </c>
      <c r="J10" s="40" t="s">
        <v>1</v>
      </c>
      <c r="K10" s="40" t="s">
        <v>1</v>
      </c>
      <c r="L10" s="40" t="s">
        <v>1</v>
      </c>
      <c r="M10" s="40" t="s">
        <v>1</v>
      </c>
    </row>
    <row r="11" spans="2:24" ht="15" customHeight="1" x14ac:dyDescent="0.2">
      <c r="B11" s="41" t="s">
        <v>2</v>
      </c>
      <c r="C11" s="41"/>
      <c r="D11" s="42"/>
      <c r="E11" s="43"/>
      <c r="F11" s="43"/>
      <c r="G11" s="43"/>
      <c r="H11" s="43"/>
      <c r="I11" s="43"/>
      <c r="J11" s="43"/>
      <c r="K11" s="43"/>
      <c r="L11" s="43"/>
      <c r="M11" s="43"/>
    </row>
    <row r="12" spans="2:24" ht="15" customHeight="1" x14ac:dyDescent="0.2">
      <c r="B12" s="44" t="s">
        <v>3</v>
      </c>
      <c r="C12" s="46">
        <v>68994</v>
      </c>
      <c r="D12" s="46">
        <v>74645</v>
      </c>
      <c r="E12" s="46">
        <v>80289</v>
      </c>
      <c r="F12" s="46">
        <v>86417</v>
      </c>
      <c r="G12" s="46">
        <v>88747</v>
      </c>
      <c r="H12" s="46">
        <v>91135</v>
      </c>
      <c r="I12" s="46">
        <v>93582</v>
      </c>
      <c r="J12" s="46">
        <v>96091</v>
      </c>
      <c r="K12" s="46">
        <v>98662</v>
      </c>
      <c r="L12" s="46">
        <v>101298</v>
      </c>
      <c r="M12" s="46">
        <v>103999</v>
      </c>
      <c r="N12" s="131"/>
      <c r="O12" s="131"/>
      <c r="P12" s="131"/>
      <c r="Q12" s="131"/>
      <c r="R12" s="131"/>
      <c r="S12" s="131"/>
      <c r="T12" s="131"/>
      <c r="U12" s="131"/>
      <c r="V12" s="131"/>
      <c r="W12" s="131"/>
      <c r="X12" s="131"/>
    </row>
    <row r="13" spans="2:24" ht="15" customHeight="1" x14ac:dyDescent="0.2">
      <c r="B13" s="44" t="s">
        <v>4</v>
      </c>
      <c r="C13" s="46">
        <v>47079</v>
      </c>
      <c r="D13" s="46">
        <v>52272</v>
      </c>
      <c r="E13" s="46">
        <v>53916</v>
      </c>
      <c r="F13" s="46">
        <v>55469</v>
      </c>
      <c r="G13" s="46">
        <v>57061</v>
      </c>
      <c r="H13" s="46">
        <v>58692</v>
      </c>
      <c r="I13" s="46">
        <v>60365</v>
      </c>
      <c r="J13" s="46">
        <v>62079</v>
      </c>
      <c r="K13" s="46">
        <v>63836</v>
      </c>
      <c r="L13" s="46">
        <v>65637</v>
      </c>
      <c r="M13" s="46">
        <v>67483</v>
      </c>
      <c r="N13" s="131"/>
      <c r="O13" s="131"/>
      <c r="P13" s="131"/>
      <c r="Q13" s="131"/>
      <c r="R13" s="131"/>
      <c r="S13" s="131"/>
      <c r="T13" s="131"/>
      <c r="U13" s="131"/>
      <c r="V13" s="131"/>
      <c r="W13" s="131"/>
      <c r="X13" s="131"/>
    </row>
    <row r="14" spans="2:24" ht="15" customHeight="1" x14ac:dyDescent="0.2">
      <c r="B14" s="44" t="s">
        <v>5</v>
      </c>
      <c r="C14" s="46">
        <v>1063</v>
      </c>
      <c r="D14" s="46">
        <v>1460</v>
      </c>
      <c r="E14" s="46">
        <v>1689</v>
      </c>
      <c r="F14" s="46">
        <v>1866</v>
      </c>
      <c r="G14" s="46">
        <v>1938</v>
      </c>
      <c r="H14" s="46">
        <v>2156</v>
      </c>
      <c r="I14" s="46">
        <v>2383</v>
      </c>
      <c r="J14" s="46">
        <v>2629</v>
      </c>
      <c r="K14" s="46">
        <v>2888</v>
      </c>
      <c r="L14" s="46">
        <v>3158</v>
      </c>
      <c r="M14" s="46">
        <v>3390</v>
      </c>
      <c r="N14" s="131"/>
      <c r="O14" s="131"/>
      <c r="P14" s="131"/>
      <c r="Q14" s="131"/>
      <c r="R14" s="131"/>
      <c r="S14" s="131"/>
      <c r="T14" s="131"/>
      <c r="U14" s="131"/>
      <c r="V14" s="131"/>
      <c r="W14" s="131"/>
      <c r="X14" s="131"/>
    </row>
    <row r="15" spans="2:24" ht="15" customHeight="1" x14ac:dyDescent="0.2">
      <c r="B15" s="44" t="s">
        <v>6</v>
      </c>
      <c r="C15" s="46">
        <v>7428</v>
      </c>
      <c r="D15" s="46">
        <v>7545</v>
      </c>
      <c r="E15" s="46">
        <v>7665</v>
      </c>
      <c r="F15" s="46">
        <v>7787</v>
      </c>
      <c r="G15" s="46">
        <v>7911</v>
      </c>
      <c r="H15" s="46">
        <v>8037</v>
      </c>
      <c r="I15" s="46">
        <v>8165</v>
      </c>
      <c r="J15" s="46">
        <v>8295</v>
      </c>
      <c r="K15" s="46">
        <v>8428</v>
      </c>
      <c r="L15" s="46">
        <v>8563</v>
      </c>
      <c r="M15" s="46">
        <v>8700</v>
      </c>
      <c r="N15" s="131"/>
      <c r="O15" s="131"/>
      <c r="P15" s="131"/>
      <c r="Q15" s="131"/>
      <c r="R15" s="131"/>
      <c r="S15" s="131"/>
      <c r="T15" s="131"/>
      <c r="U15" s="131"/>
      <c r="V15" s="131"/>
      <c r="W15" s="131"/>
      <c r="X15" s="131"/>
    </row>
    <row r="16" spans="2:24" ht="15" customHeight="1" x14ac:dyDescent="0.2">
      <c r="B16" s="44" t="s">
        <v>7</v>
      </c>
      <c r="C16" s="46">
        <v>12761</v>
      </c>
      <c r="D16" s="46">
        <v>12328</v>
      </c>
      <c r="E16" s="46">
        <v>12752</v>
      </c>
      <c r="F16" s="46">
        <v>12879</v>
      </c>
      <c r="G16" s="46">
        <v>13008</v>
      </c>
      <c r="H16" s="46">
        <v>13138</v>
      </c>
      <c r="I16" s="46">
        <v>13269</v>
      </c>
      <c r="J16" s="46">
        <v>13402</v>
      </c>
      <c r="K16" s="46">
        <v>13536</v>
      </c>
      <c r="L16" s="46">
        <v>13671</v>
      </c>
      <c r="M16" s="46">
        <v>13808</v>
      </c>
      <c r="N16" s="131"/>
      <c r="O16" s="131"/>
      <c r="P16" s="131"/>
      <c r="Q16" s="131"/>
      <c r="R16" s="131"/>
      <c r="S16" s="131"/>
      <c r="T16" s="131"/>
      <c r="U16" s="131"/>
      <c r="V16" s="131"/>
      <c r="W16" s="131"/>
      <c r="X16" s="131"/>
    </row>
    <row r="17" spans="2:24" ht="15" customHeight="1" x14ac:dyDescent="0.2">
      <c r="B17" s="44" t="s">
        <v>8</v>
      </c>
      <c r="C17" s="46">
        <v>19573</v>
      </c>
      <c r="D17" s="46">
        <v>7319</v>
      </c>
      <c r="E17" s="46">
        <v>7393</v>
      </c>
      <c r="F17" s="46">
        <v>7467</v>
      </c>
      <c r="G17" s="46">
        <v>7541</v>
      </c>
      <c r="H17" s="46">
        <v>7617</v>
      </c>
      <c r="I17" s="46">
        <v>7693</v>
      </c>
      <c r="J17" s="46">
        <v>7770</v>
      </c>
      <c r="K17" s="46">
        <v>7847</v>
      </c>
      <c r="L17" s="46">
        <v>7926</v>
      </c>
      <c r="M17" s="46">
        <v>8005</v>
      </c>
      <c r="N17" s="131"/>
      <c r="O17" s="131"/>
      <c r="P17" s="131"/>
      <c r="Q17" s="131"/>
      <c r="R17" s="131"/>
      <c r="S17" s="131"/>
      <c r="T17" s="131"/>
      <c r="U17" s="131"/>
      <c r="V17" s="131"/>
      <c r="W17" s="131"/>
      <c r="X17" s="131"/>
    </row>
    <row r="18" spans="2:24" ht="15" customHeight="1" x14ac:dyDescent="0.2">
      <c r="B18" s="44" t="s">
        <v>30</v>
      </c>
      <c r="C18" s="46">
        <v>0</v>
      </c>
      <c r="D18" s="46">
        <v>0</v>
      </c>
      <c r="E18" s="46">
        <v>0</v>
      </c>
      <c r="F18" s="46">
        <v>0</v>
      </c>
      <c r="G18" s="46">
        <v>0</v>
      </c>
      <c r="H18" s="46">
        <v>0</v>
      </c>
      <c r="I18" s="46">
        <v>0</v>
      </c>
      <c r="J18" s="46">
        <v>0</v>
      </c>
      <c r="K18" s="46">
        <v>0</v>
      </c>
      <c r="L18" s="46">
        <v>0</v>
      </c>
      <c r="M18" s="46">
        <v>0</v>
      </c>
      <c r="N18" s="131"/>
      <c r="O18" s="131"/>
      <c r="P18" s="131"/>
      <c r="Q18" s="131"/>
      <c r="R18" s="131"/>
      <c r="S18" s="131"/>
      <c r="T18" s="131"/>
      <c r="U18" s="131"/>
      <c r="V18" s="131"/>
      <c r="W18" s="131"/>
      <c r="X18" s="131"/>
    </row>
    <row r="19" spans="2:24" ht="15" customHeight="1" x14ac:dyDescent="0.2">
      <c r="B19" s="44" t="s">
        <v>31</v>
      </c>
      <c r="C19" s="46">
        <v>843</v>
      </c>
      <c r="D19" s="46">
        <v>1237</v>
      </c>
      <c r="E19" s="46">
        <v>1274</v>
      </c>
      <c r="F19" s="46">
        <v>1312</v>
      </c>
      <c r="G19" s="46">
        <v>1351</v>
      </c>
      <c r="H19" s="46">
        <v>1392</v>
      </c>
      <c r="I19" s="46">
        <v>1434</v>
      </c>
      <c r="J19" s="46">
        <v>1477</v>
      </c>
      <c r="K19" s="46">
        <v>1521</v>
      </c>
      <c r="L19" s="46">
        <v>1567</v>
      </c>
      <c r="M19" s="46">
        <v>1614</v>
      </c>
      <c r="N19" s="131"/>
      <c r="O19" s="131"/>
      <c r="P19" s="131"/>
      <c r="Q19" s="131"/>
      <c r="R19" s="131"/>
      <c r="S19" s="131"/>
      <c r="T19" s="131"/>
      <c r="U19" s="131"/>
      <c r="V19" s="131"/>
      <c r="W19" s="131"/>
      <c r="X19" s="131"/>
    </row>
    <row r="20" spans="2:24" ht="15" customHeight="1" x14ac:dyDescent="0.2">
      <c r="B20" s="44" t="s">
        <v>32</v>
      </c>
      <c r="C20" s="46">
        <v>250</v>
      </c>
      <c r="D20" s="46">
        <v>250</v>
      </c>
      <c r="E20" s="46">
        <v>250</v>
      </c>
      <c r="F20" s="46">
        <v>250</v>
      </c>
      <c r="G20" s="46">
        <v>250</v>
      </c>
      <c r="H20" s="46">
        <v>250</v>
      </c>
      <c r="I20" s="46">
        <v>250</v>
      </c>
      <c r="J20" s="46">
        <v>250</v>
      </c>
      <c r="K20" s="46">
        <v>250</v>
      </c>
      <c r="L20" s="46">
        <v>250</v>
      </c>
      <c r="M20" s="46">
        <v>250</v>
      </c>
      <c r="N20" s="131"/>
      <c r="O20" s="131"/>
      <c r="P20" s="131"/>
      <c r="Q20" s="131"/>
      <c r="R20" s="131"/>
      <c r="S20" s="131"/>
      <c r="T20" s="131"/>
      <c r="U20" s="131"/>
      <c r="V20" s="131"/>
      <c r="W20" s="131"/>
      <c r="X20" s="131"/>
    </row>
    <row r="21" spans="2:24" ht="15" customHeight="1" x14ac:dyDescent="0.2">
      <c r="B21" s="41" t="s">
        <v>10</v>
      </c>
      <c r="C21" s="48">
        <v>157990</v>
      </c>
      <c r="D21" s="48">
        <v>157057</v>
      </c>
      <c r="E21" s="48">
        <v>165228</v>
      </c>
      <c r="F21" s="48">
        <v>173447</v>
      </c>
      <c r="G21" s="48">
        <v>177807</v>
      </c>
      <c r="H21" s="48">
        <v>182416</v>
      </c>
      <c r="I21" s="48">
        <v>187141</v>
      </c>
      <c r="J21" s="48">
        <v>191992</v>
      </c>
      <c r="K21" s="48">
        <v>196969</v>
      </c>
      <c r="L21" s="48">
        <v>202069</v>
      </c>
      <c r="M21" s="48">
        <v>207249</v>
      </c>
      <c r="N21" s="131"/>
      <c r="O21" s="131"/>
      <c r="P21" s="131"/>
      <c r="Q21" s="131"/>
      <c r="R21" s="131"/>
      <c r="S21" s="131"/>
      <c r="T21" s="131"/>
      <c r="U21" s="131"/>
      <c r="V21" s="131"/>
      <c r="W21" s="131"/>
      <c r="X21" s="131"/>
    </row>
    <row r="22" spans="2:24" ht="15" customHeight="1" x14ac:dyDescent="0.2">
      <c r="B22" s="44"/>
      <c r="C22" s="44"/>
      <c r="D22" s="46"/>
      <c r="E22" s="46"/>
      <c r="F22" s="46"/>
      <c r="G22" s="46"/>
      <c r="H22" s="46"/>
      <c r="I22" s="46"/>
      <c r="J22" s="46"/>
      <c r="K22" s="46"/>
      <c r="L22" s="46"/>
      <c r="M22" s="46"/>
      <c r="N22" s="131"/>
      <c r="O22" s="131"/>
      <c r="P22" s="131"/>
      <c r="Q22" s="131"/>
      <c r="R22" s="131"/>
      <c r="S22" s="131"/>
      <c r="T22" s="131"/>
      <c r="U22" s="131"/>
      <c r="V22" s="131"/>
      <c r="W22" s="131"/>
      <c r="X22" s="131"/>
    </row>
    <row r="23" spans="2:24" ht="15" customHeight="1" x14ac:dyDescent="0.2">
      <c r="B23" s="41" t="s">
        <v>11</v>
      </c>
      <c r="C23" s="41"/>
      <c r="D23" s="46"/>
      <c r="E23" s="46"/>
      <c r="F23" s="46"/>
      <c r="G23" s="46"/>
      <c r="H23" s="46"/>
      <c r="I23" s="46"/>
      <c r="J23" s="46"/>
      <c r="K23" s="46"/>
      <c r="L23" s="46"/>
      <c r="M23" s="46"/>
      <c r="N23" s="131"/>
      <c r="O23" s="131"/>
      <c r="P23" s="131"/>
      <c r="Q23" s="131"/>
      <c r="R23" s="131"/>
      <c r="S23" s="131"/>
      <c r="T23" s="131"/>
      <c r="U23" s="131"/>
      <c r="V23" s="131"/>
      <c r="W23" s="131"/>
      <c r="X23" s="131"/>
    </row>
    <row r="24" spans="2:24" ht="15" customHeight="1" x14ac:dyDescent="0.2">
      <c r="B24" s="49" t="s">
        <v>12</v>
      </c>
      <c r="C24" s="46">
        <v>56552</v>
      </c>
      <c r="D24" s="46">
        <v>58373</v>
      </c>
      <c r="E24" s="46">
        <v>60652</v>
      </c>
      <c r="F24" s="46">
        <v>62803</v>
      </c>
      <c r="G24" s="46">
        <v>64789</v>
      </c>
      <c r="H24" s="46">
        <v>66843</v>
      </c>
      <c r="I24" s="46">
        <v>68979</v>
      </c>
      <c r="J24" s="46">
        <v>71197</v>
      </c>
      <c r="K24" s="46">
        <v>73487</v>
      </c>
      <c r="L24" s="46">
        <v>75868</v>
      </c>
      <c r="M24" s="46">
        <v>78330</v>
      </c>
      <c r="N24" s="131"/>
      <c r="O24" s="131"/>
      <c r="P24" s="131"/>
      <c r="Q24" s="131"/>
      <c r="R24" s="131"/>
      <c r="S24" s="131"/>
      <c r="T24" s="131"/>
      <c r="U24" s="131"/>
      <c r="V24" s="131"/>
      <c r="W24" s="131"/>
      <c r="X24" s="131"/>
    </row>
    <row r="25" spans="2:24" ht="15" customHeight="1" x14ac:dyDescent="0.2">
      <c r="B25" s="44" t="s">
        <v>13</v>
      </c>
      <c r="C25" s="46">
        <v>1713</v>
      </c>
      <c r="D25" s="46">
        <v>1757</v>
      </c>
      <c r="E25" s="46">
        <v>1653</v>
      </c>
      <c r="F25" s="46">
        <v>1562</v>
      </c>
      <c r="G25" s="46">
        <v>1611</v>
      </c>
      <c r="H25" s="46">
        <v>1525</v>
      </c>
      <c r="I25" s="46">
        <v>1436</v>
      </c>
      <c r="J25" s="46">
        <v>1382</v>
      </c>
      <c r="K25" s="46">
        <v>1296</v>
      </c>
      <c r="L25" s="46">
        <v>1211</v>
      </c>
      <c r="M25" s="46">
        <v>1148</v>
      </c>
      <c r="N25" s="131"/>
      <c r="O25" s="131"/>
      <c r="P25" s="131"/>
      <c r="Q25" s="131"/>
      <c r="R25" s="131"/>
      <c r="S25" s="131"/>
      <c r="T25" s="131"/>
      <c r="U25" s="131"/>
      <c r="V25" s="131"/>
      <c r="W25" s="131"/>
      <c r="X25" s="131"/>
    </row>
    <row r="26" spans="2:24" ht="15" customHeight="1" x14ac:dyDescent="0.2">
      <c r="B26" s="44" t="s">
        <v>14</v>
      </c>
      <c r="C26" s="46">
        <v>55916</v>
      </c>
      <c r="D26" s="46">
        <v>59270</v>
      </c>
      <c r="E26" s="46">
        <v>63359</v>
      </c>
      <c r="F26" s="46">
        <v>69555</v>
      </c>
      <c r="G26" s="46">
        <v>70087</v>
      </c>
      <c r="H26" s="46">
        <v>71787</v>
      </c>
      <c r="I26" s="46">
        <v>73630</v>
      </c>
      <c r="J26" s="46">
        <v>76157</v>
      </c>
      <c r="K26" s="46">
        <v>77342</v>
      </c>
      <c r="L26" s="46">
        <v>80049</v>
      </c>
      <c r="M26" s="46">
        <v>82851</v>
      </c>
      <c r="N26" s="131"/>
      <c r="O26" s="131"/>
      <c r="P26" s="131"/>
      <c r="Q26" s="131"/>
      <c r="R26" s="131"/>
      <c r="S26" s="131"/>
      <c r="T26" s="131"/>
      <c r="U26" s="131"/>
      <c r="V26" s="131"/>
      <c r="W26" s="131"/>
      <c r="X26" s="131"/>
    </row>
    <row r="27" spans="2:24" ht="15" customHeight="1" x14ac:dyDescent="0.2">
      <c r="B27" s="44" t="s">
        <v>15</v>
      </c>
      <c r="C27" s="46">
        <v>18999</v>
      </c>
      <c r="D27" s="46">
        <v>19528</v>
      </c>
      <c r="E27" s="46">
        <v>20267</v>
      </c>
      <c r="F27" s="46">
        <v>20748</v>
      </c>
      <c r="G27" s="46">
        <v>21386</v>
      </c>
      <c r="H27" s="46">
        <v>21784</v>
      </c>
      <c r="I27" s="46">
        <v>22037</v>
      </c>
      <c r="J27" s="46">
        <v>22479</v>
      </c>
      <c r="K27" s="46">
        <v>22974</v>
      </c>
      <c r="L27" s="46">
        <v>23035</v>
      </c>
      <c r="M27" s="46">
        <v>23157</v>
      </c>
      <c r="N27" s="131"/>
      <c r="O27" s="131"/>
      <c r="P27" s="131"/>
      <c r="Q27" s="131"/>
      <c r="R27" s="131"/>
      <c r="S27" s="131"/>
      <c r="T27" s="131"/>
      <c r="U27" s="131"/>
      <c r="V27" s="131"/>
      <c r="W27" s="131"/>
      <c r="X27" s="131"/>
    </row>
    <row r="28" spans="2:24" ht="15" customHeight="1" x14ac:dyDescent="0.2">
      <c r="B28" s="44" t="s">
        <v>29</v>
      </c>
      <c r="C28" s="46">
        <v>4586</v>
      </c>
      <c r="D28" s="46">
        <v>4752</v>
      </c>
      <c r="E28" s="46">
        <v>4865</v>
      </c>
      <c r="F28" s="46">
        <v>5032</v>
      </c>
      <c r="G28" s="46">
        <v>5152</v>
      </c>
      <c r="H28" s="46">
        <v>5277</v>
      </c>
      <c r="I28" s="46">
        <v>5402</v>
      </c>
      <c r="J28" s="46">
        <v>5545</v>
      </c>
      <c r="K28" s="46">
        <v>5688</v>
      </c>
      <c r="L28" s="46">
        <v>5834</v>
      </c>
      <c r="M28" s="46">
        <v>5985</v>
      </c>
      <c r="N28" s="131"/>
      <c r="O28" s="131"/>
      <c r="P28" s="131"/>
      <c r="Q28" s="131"/>
      <c r="R28" s="131"/>
      <c r="S28" s="131"/>
      <c r="T28" s="131"/>
      <c r="U28" s="131"/>
      <c r="V28" s="131"/>
      <c r="W28" s="131"/>
      <c r="X28" s="131"/>
    </row>
    <row r="29" spans="2:24" ht="15" customHeight="1" x14ac:dyDescent="0.2">
      <c r="B29" s="44" t="s">
        <v>33</v>
      </c>
      <c r="C29" s="46">
        <v>0</v>
      </c>
      <c r="D29" s="46">
        <v>0</v>
      </c>
      <c r="E29" s="46">
        <v>0</v>
      </c>
      <c r="F29" s="46">
        <v>0</v>
      </c>
      <c r="G29" s="46">
        <v>0</v>
      </c>
      <c r="H29" s="46">
        <v>0</v>
      </c>
      <c r="I29" s="46">
        <v>0</v>
      </c>
      <c r="J29" s="46">
        <v>0</v>
      </c>
      <c r="K29" s="46">
        <v>0</v>
      </c>
      <c r="L29" s="46">
        <v>0</v>
      </c>
      <c r="M29" s="46">
        <v>0</v>
      </c>
      <c r="N29" s="131"/>
      <c r="O29" s="131"/>
      <c r="P29" s="131"/>
      <c r="Q29" s="131"/>
      <c r="R29" s="131"/>
      <c r="S29" s="131"/>
      <c r="T29" s="131"/>
      <c r="U29" s="131"/>
      <c r="V29" s="131"/>
      <c r="W29" s="131"/>
      <c r="X29" s="131"/>
    </row>
    <row r="30" spans="2:24" ht="15" customHeight="1" x14ac:dyDescent="0.2">
      <c r="B30" s="44" t="s">
        <v>34</v>
      </c>
      <c r="C30" s="46">
        <v>0</v>
      </c>
      <c r="D30" s="46">
        <v>0</v>
      </c>
      <c r="E30" s="46">
        <v>0</v>
      </c>
      <c r="F30" s="46">
        <v>0</v>
      </c>
      <c r="G30" s="46">
        <v>0</v>
      </c>
      <c r="H30" s="46">
        <v>0</v>
      </c>
      <c r="I30" s="46">
        <v>0</v>
      </c>
      <c r="J30" s="46">
        <v>0</v>
      </c>
      <c r="K30" s="46">
        <v>0</v>
      </c>
      <c r="L30" s="46">
        <v>0</v>
      </c>
      <c r="M30" s="46">
        <v>0</v>
      </c>
      <c r="N30" s="131"/>
      <c r="O30" s="131"/>
      <c r="P30" s="131"/>
      <c r="Q30" s="131"/>
      <c r="R30" s="131"/>
      <c r="S30" s="131"/>
      <c r="T30" s="131"/>
      <c r="U30" s="131"/>
      <c r="V30" s="131"/>
      <c r="W30" s="131"/>
      <c r="X30" s="131"/>
    </row>
    <row r="31" spans="2:24" ht="15" customHeight="1" x14ac:dyDescent="0.2">
      <c r="B31" s="44" t="s">
        <v>35</v>
      </c>
      <c r="C31" s="46">
        <v>0</v>
      </c>
      <c r="D31" s="46">
        <v>0</v>
      </c>
      <c r="E31" s="46">
        <v>0</v>
      </c>
      <c r="F31" s="46">
        <v>0</v>
      </c>
      <c r="G31" s="46">
        <v>0</v>
      </c>
      <c r="H31" s="46">
        <v>0</v>
      </c>
      <c r="I31" s="46">
        <v>0</v>
      </c>
      <c r="J31" s="46">
        <v>0</v>
      </c>
      <c r="K31" s="46">
        <v>0</v>
      </c>
      <c r="L31" s="46">
        <v>0</v>
      </c>
      <c r="M31" s="46">
        <v>0</v>
      </c>
      <c r="N31" s="131"/>
      <c r="O31" s="131"/>
      <c r="P31" s="131"/>
      <c r="Q31" s="131"/>
      <c r="R31" s="131"/>
      <c r="S31" s="131"/>
      <c r="T31" s="131"/>
      <c r="U31" s="131"/>
      <c r="V31" s="131"/>
      <c r="W31" s="131"/>
      <c r="X31" s="131"/>
    </row>
    <row r="32" spans="2:24" ht="15" customHeight="1" x14ac:dyDescent="0.2">
      <c r="B32" s="41" t="s">
        <v>17</v>
      </c>
      <c r="C32" s="48">
        <v>137766</v>
      </c>
      <c r="D32" s="48">
        <v>143680</v>
      </c>
      <c r="E32" s="48">
        <v>150796</v>
      </c>
      <c r="F32" s="48">
        <v>159701</v>
      </c>
      <c r="G32" s="48">
        <v>163025</v>
      </c>
      <c r="H32" s="48">
        <v>167216</v>
      </c>
      <c r="I32" s="48">
        <v>171484</v>
      </c>
      <c r="J32" s="48">
        <v>176760</v>
      </c>
      <c r="K32" s="48">
        <v>180787</v>
      </c>
      <c r="L32" s="48">
        <v>185997</v>
      </c>
      <c r="M32" s="48">
        <v>191470</v>
      </c>
      <c r="N32" s="131"/>
      <c r="O32" s="131"/>
      <c r="P32" s="131"/>
      <c r="Q32" s="131"/>
      <c r="R32" s="131"/>
      <c r="S32" s="131"/>
      <c r="T32" s="131"/>
      <c r="U32" s="131"/>
      <c r="V32" s="131"/>
      <c r="W32" s="131"/>
      <c r="X32" s="131"/>
    </row>
    <row r="33" spans="2:24" ht="15" customHeight="1" x14ac:dyDescent="0.2">
      <c r="B33" s="41"/>
      <c r="C33" s="48"/>
      <c r="D33" s="48"/>
      <c r="E33" s="48"/>
      <c r="F33" s="48"/>
      <c r="G33" s="48"/>
      <c r="H33" s="48"/>
      <c r="I33" s="48"/>
      <c r="J33" s="48"/>
      <c r="K33" s="48"/>
      <c r="L33" s="48"/>
      <c r="M33" s="48"/>
      <c r="N33" s="131"/>
      <c r="O33" s="131"/>
      <c r="P33" s="131"/>
      <c r="Q33" s="131"/>
      <c r="R33" s="131"/>
      <c r="S33" s="131"/>
      <c r="T33" s="131"/>
      <c r="U33" s="131"/>
      <c r="V33" s="131"/>
      <c r="W33" s="131"/>
      <c r="X33" s="131"/>
    </row>
    <row r="34" spans="2:24" ht="15" customHeight="1" x14ac:dyDescent="0.2">
      <c r="B34" s="50" t="s">
        <v>18</v>
      </c>
      <c r="C34" s="48">
        <v>20224</v>
      </c>
      <c r="D34" s="48">
        <v>13377</v>
      </c>
      <c r="E34" s="48">
        <v>14432</v>
      </c>
      <c r="F34" s="48">
        <v>13746</v>
      </c>
      <c r="G34" s="48">
        <v>14782</v>
      </c>
      <c r="H34" s="48">
        <v>15200</v>
      </c>
      <c r="I34" s="48">
        <v>15657</v>
      </c>
      <c r="J34" s="48">
        <v>15232</v>
      </c>
      <c r="K34" s="48">
        <v>16182</v>
      </c>
      <c r="L34" s="48">
        <v>16072</v>
      </c>
      <c r="M34" s="48">
        <v>15779</v>
      </c>
      <c r="N34" s="131"/>
      <c r="O34" s="131"/>
      <c r="P34" s="131"/>
      <c r="Q34" s="131"/>
      <c r="R34" s="131"/>
      <c r="S34" s="131"/>
      <c r="T34" s="131"/>
      <c r="U34" s="131"/>
      <c r="V34" s="131"/>
      <c r="W34" s="131"/>
      <c r="X34" s="131"/>
    </row>
    <row r="35" spans="2:24" ht="15" customHeight="1" x14ac:dyDescent="0.2">
      <c r="B35" s="51" t="s">
        <v>19</v>
      </c>
      <c r="C35" s="46">
        <v>0</v>
      </c>
      <c r="D35" s="46">
        <v>0</v>
      </c>
      <c r="E35" s="46">
        <v>0</v>
      </c>
      <c r="F35" s="46">
        <v>0</v>
      </c>
      <c r="G35" s="46">
        <v>0</v>
      </c>
      <c r="H35" s="46">
        <v>0</v>
      </c>
      <c r="I35" s="46">
        <v>0</v>
      </c>
      <c r="J35" s="46">
        <v>0</v>
      </c>
      <c r="K35" s="46">
        <v>0</v>
      </c>
      <c r="L35" s="46">
        <v>0</v>
      </c>
      <c r="M35" s="46">
        <v>0</v>
      </c>
      <c r="N35" s="131"/>
      <c r="O35" s="131"/>
      <c r="P35" s="131"/>
      <c r="Q35" s="131"/>
      <c r="R35" s="131"/>
      <c r="S35" s="131"/>
      <c r="T35" s="131"/>
      <c r="U35" s="131"/>
      <c r="V35" s="131"/>
      <c r="W35" s="131"/>
      <c r="X35" s="131"/>
    </row>
    <row r="36" spans="2:24" ht="15" customHeight="1" thickBot="1" x14ac:dyDescent="0.25">
      <c r="B36" s="41" t="s">
        <v>20</v>
      </c>
      <c r="C36" s="52">
        <v>20224</v>
      </c>
      <c r="D36" s="52">
        <v>13377</v>
      </c>
      <c r="E36" s="52">
        <v>14432</v>
      </c>
      <c r="F36" s="52">
        <v>13746</v>
      </c>
      <c r="G36" s="52">
        <v>14782</v>
      </c>
      <c r="H36" s="52">
        <v>15200</v>
      </c>
      <c r="I36" s="52">
        <v>15657</v>
      </c>
      <c r="J36" s="52">
        <v>15232</v>
      </c>
      <c r="K36" s="52">
        <v>16182</v>
      </c>
      <c r="L36" s="52">
        <v>16072</v>
      </c>
      <c r="M36" s="52">
        <v>15779</v>
      </c>
      <c r="N36" s="131"/>
      <c r="O36" s="131"/>
      <c r="P36" s="131"/>
      <c r="Q36" s="131"/>
      <c r="R36" s="131"/>
      <c r="S36" s="131"/>
      <c r="T36" s="131"/>
      <c r="U36" s="131"/>
      <c r="V36" s="131"/>
      <c r="W36" s="131"/>
      <c r="X36" s="131"/>
    </row>
    <row r="37" spans="2:24" ht="15" customHeight="1" thickTop="1" x14ac:dyDescent="0.2">
      <c r="B37" s="49"/>
      <c r="C37" s="53"/>
      <c r="D37" s="53"/>
      <c r="E37" s="53"/>
      <c r="F37" s="53"/>
      <c r="G37" s="53"/>
      <c r="H37" s="53"/>
      <c r="I37" s="53"/>
      <c r="J37" s="53"/>
      <c r="K37" s="53"/>
      <c r="L37" s="53"/>
      <c r="M37" s="53"/>
      <c r="N37" s="131"/>
      <c r="O37" s="131"/>
      <c r="P37" s="131"/>
      <c r="Q37" s="131"/>
      <c r="R37" s="131"/>
      <c r="S37" s="131"/>
      <c r="T37" s="131"/>
      <c r="U37" s="131"/>
      <c r="V37" s="131"/>
      <c r="W37" s="131"/>
      <c r="X37" s="131"/>
    </row>
    <row r="38" spans="2:24" ht="15" customHeight="1" thickBot="1" x14ac:dyDescent="0.25">
      <c r="B38" s="54" t="s">
        <v>21</v>
      </c>
      <c r="C38" s="52">
        <v>651</v>
      </c>
      <c r="D38" s="52">
        <v>6058</v>
      </c>
      <c r="E38" s="52">
        <v>7040</v>
      </c>
      <c r="F38" s="52">
        <v>6280</v>
      </c>
      <c r="G38" s="52">
        <v>7241</v>
      </c>
      <c r="H38" s="52">
        <v>7583</v>
      </c>
      <c r="I38" s="52">
        <v>7964</v>
      </c>
      <c r="J38" s="52">
        <v>7462</v>
      </c>
      <c r="K38" s="52">
        <v>8334</v>
      </c>
      <c r="L38" s="52">
        <v>8146</v>
      </c>
      <c r="M38" s="52">
        <v>7773</v>
      </c>
      <c r="N38" s="131"/>
      <c r="O38" s="131"/>
      <c r="P38" s="131"/>
      <c r="Q38" s="131"/>
      <c r="R38" s="131"/>
      <c r="S38" s="131"/>
      <c r="T38" s="131"/>
      <c r="U38" s="131"/>
      <c r="V38" s="131"/>
      <c r="W38" s="131"/>
      <c r="X38" s="131"/>
    </row>
    <row r="39" spans="2:24" ht="15" customHeight="1" thickTop="1" x14ac:dyDescent="0.2">
      <c r="B39" s="44"/>
      <c r="C39" s="44"/>
      <c r="D39" s="133"/>
      <c r="E39" s="133"/>
      <c r="F39" s="133"/>
      <c r="G39" s="133"/>
      <c r="H39" s="133"/>
      <c r="I39" s="133"/>
      <c r="J39" s="133"/>
      <c r="K39" s="133"/>
      <c r="L39" s="133"/>
      <c r="M39" s="133"/>
      <c r="N39" s="131"/>
      <c r="O39" s="131"/>
      <c r="P39" s="131"/>
      <c r="Q39" s="131"/>
      <c r="R39" s="131"/>
      <c r="S39" s="131"/>
      <c r="T39" s="131"/>
      <c r="U39" s="131"/>
      <c r="V39" s="131"/>
      <c r="W39" s="131"/>
      <c r="X39" s="131"/>
    </row>
    <row r="40" spans="2:24" ht="15" customHeight="1" x14ac:dyDescent="0.2">
      <c r="B40" s="54" t="s">
        <v>22</v>
      </c>
      <c r="C40" s="54"/>
      <c r="D40" s="134"/>
      <c r="E40" s="134"/>
      <c r="F40" s="134"/>
      <c r="G40" s="134"/>
      <c r="H40" s="134"/>
      <c r="I40" s="134"/>
      <c r="J40" s="134"/>
      <c r="K40" s="134"/>
      <c r="L40" s="134"/>
      <c r="M40" s="134"/>
      <c r="N40" s="131"/>
      <c r="O40" s="131"/>
      <c r="P40" s="131"/>
      <c r="Q40" s="131"/>
      <c r="R40" s="131"/>
      <c r="S40" s="131"/>
      <c r="T40" s="131"/>
      <c r="U40" s="131"/>
      <c r="V40" s="131"/>
      <c r="W40" s="131"/>
      <c r="X40" s="131"/>
    </row>
    <row r="41" spans="2:24" ht="15" customHeight="1" x14ac:dyDescent="0.2">
      <c r="B41" s="44" t="s">
        <v>9</v>
      </c>
      <c r="C41" s="46">
        <v>-250</v>
      </c>
      <c r="D41" s="46">
        <v>-250</v>
      </c>
      <c r="E41" s="46">
        <v>-250</v>
      </c>
      <c r="F41" s="46">
        <v>-250</v>
      </c>
      <c r="G41" s="46">
        <v>-250</v>
      </c>
      <c r="H41" s="46">
        <v>-250</v>
      </c>
      <c r="I41" s="46">
        <v>-250</v>
      </c>
      <c r="J41" s="46">
        <v>-250</v>
      </c>
      <c r="K41" s="46">
        <v>-250</v>
      </c>
      <c r="L41" s="46">
        <v>-250</v>
      </c>
      <c r="M41" s="46">
        <v>-250</v>
      </c>
      <c r="N41" s="131"/>
      <c r="O41" s="131"/>
      <c r="P41" s="131"/>
      <c r="Q41" s="131"/>
      <c r="R41" s="131"/>
      <c r="S41" s="131"/>
      <c r="T41" s="131"/>
      <c r="U41" s="131"/>
      <c r="V41" s="131"/>
      <c r="W41" s="131"/>
      <c r="X41" s="131"/>
    </row>
    <row r="42" spans="2:24" ht="15" customHeight="1" x14ac:dyDescent="0.2">
      <c r="B42" s="44" t="s">
        <v>23</v>
      </c>
      <c r="C42" s="46">
        <v>-2679</v>
      </c>
      <c r="D42" s="46">
        <v>-3109</v>
      </c>
      <c r="E42" s="46">
        <v>-3184</v>
      </c>
      <c r="F42" s="46">
        <v>-3260</v>
      </c>
      <c r="G42" s="46">
        <v>-3339</v>
      </c>
      <c r="H42" s="46">
        <v>-3419</v>
      </c>
      <c r="I42" s="46">
        <v>-3501</v>
      </c>
      <c r="J42" s="46">
        <v>-3586</v>
      </c>
      <c r="K42" s="46">
        <v>-3672</v>
      </c>
      <c r="L42" s="46">
        <v>-3761</v>
      </c>
      <c r="M42" s="46">
        <v>-3852</v>
      </c>
      <c r="N42" s="131"/>
      <c r="O42" s="131"/>
      <c r="P42" s="131"/>
      <c r="Q42" s="131"/>
      <c r="R42" s="131"/>
      <c r="S42" s="131"/>
      <c r="T42" s="131"/>
      <c r="U42" s="131"/>
      <c r="V42" s="131"/>
      <c r="W42" s="131"/>
      <c r="X42" s="131"/>
    </row>
    <row r="43" spans="2:24" ht="15" customHeight="1" x14ac:dyDescent="0.2">
      <c r="B43" s="57" t="s">
        <v>24</v>
      </c>
      <c r="C43" s="58">
        <v>1156</v>
      </c>
      <c r="D43" s="58">
        <v>-2235</v>
      </c>
      <c r="E43" s="58">
        <v>-2220</v>
      </c>
      <c r="F43" s="58">
        <v>-2134</v>
      </c>
      <c r="G43" s="58">
        <v>-2272</v>
      </c>
      <c r="H43" s="58">
        <v>-2434</v>
      </c>
      <c r="I43" s="58">
        <v>-2601</v>
      </c>
      <c r="J43" s="58">
        <v>-2771</v>
      </c>
      <c r="K43" s="58">
        <v>-2943</v>
      </c>
      <c r="L43" s="58">
        <v>-3115</v>
      </c>
      <c r="M43" s="58">
        <v>-3286</v>
      </c>
      <c r="N43" s="131"/>
      <c r="O43" s="131"/>
      <c r="P43" s="131"/>
      <c r="Q43" s="131"/>
      <c r="R43" s="131"/>
      <c r="S43" s="131"/>
      <c r="T43" s="131"/>
      <c r="U43" s="131"/>
      <c r="V43" s="131"/>
      <c r="W43" s="131"/>
      <c r="X43" s="131"/>
    </row>
    <row r="44" spans="2:24" ht="15" customHeight="1" x14ac:dyDescent="0.2">
      <c r="B44" s="57" t="s">
        <v>25</v>
      </c>
      <c r="C44" s="58">
        <v>0</v>
      </c>
      <c r="D44" s="58">
        <v>0</v>
      </c>
      <c r="E44" s="58">
        <v>0</v>
      </c>
      <c r="F44" s="58">
        <v>700</v>
      </c>
      <c r="G44" s="58">
        <v>0</v>
      </c>
      <c r="H44" s="58">
        <v>0</v>
      </c>
      <c r="I44" s="58">
        <v>0</v>
      </c>
      <c r="J44" s="58">
        <v>750</v>
      </c>
      <c r="K44" s="58">
        <v>0</v>
      </c>
      <c r="L44" s="58">
        <v>0</v>
      </c>
      <c r="M44" s="58">
        <v>0</v>
      </c>
      <c r="N44" s="131"/>
      <c r="O44" s="131"/>
      <c r="P44" s="131"/>
      <c r="Q44" s="131"/>
      <c r="R44" s="131"/>
      <c r="S44" s="131"/>
      <c r="T44" s="131"/>
      <c r="U44" s="131"/>
      <c r="V44" s="131"/>
      <c r="W44" s="131"/>
      <c r="X44" s="131"/>
    </row>
    <row r="45" spans="2:24" ht="15" customHeight="1" x14ac:dyDescent="0.2">
      <c r="B45" s="57" t="s">
        <v>26</v>
      </c>
      <c r="C45" s="58">
        <v>0</v>
      </c>
      <c r="D45" s="58">
        <v>0</v>
      </c>
      <c r="E45" s="58">
        <v>0</v>
      </c>
      <c r="F45" s="58">
        <v>0</v>
      </c>
      <c r="G45" s="58">
        <v>0</v>
      </c>
      <c r="H45" s="58">
        <v>0</v>
      </c>
      <c r="I45" s="58">
        <v>0</v>
      </c>
      <c r="J45" s="58">
        <v>0</v>
      </c>
      <c r="K45" s="58">
        <v>0</v>
      </c>
      <c r="L45" s="58">
        <v>0</v>
      </c>
      <c r="M45" s="58">
        <v>0</v>
      </c>
      <c r="N45" s="131"/>
      <c r="O45" s="131"/>
      <c r="P45" s="131"/>
      <c r="Q45" s="131"/>
      <c r="R45" s="131"/>
      <c r="S45" s="131"/>
      <c r="T45" s="131"/>
      <c r="U45" s="131"/>
      <c r="V45" s="131"/>
      <c r="W45" s="131"/>
      <c r="X45" s="131"/>
    </row>
    <row r="46" spans="2:24" ht="15" customHeight="1" thickBot="1" x14ac:dyDescent="0.25">
      <c r="B46" s="59" t="s">
        <v>27</v>
      </c>
      <c r="C46" s="52">
        <v>-1122</v>
      </c>
      <c r="D46" s="52">
        <v>463</v>
      </c>
      <c r="E46" s="52">
        <v>1386</v>
      </c>
      <c r="F46" s="52">
        <v>1335</v>
      </c>
      <c r="G46" s="52">
        <v>1380</v>
      </c>
      <c r="H46" s="52">
        <v>1480</v>
      </c>
      <c r="I46" s="52">
        <v>1611</v>
      </c>
      <c r="J46" s="52">
        <v>1606</v>
      </c>
      <c r="K46" s="52">
        <v>1470</v>
      </c>
      <c r="L46" s="52">
        <v>1021</v>
      </c>
      <c r="M46" s="52">
        <v>386</v>
      </c>
      <c r="N46" s="29"/>
      <c r="O46" s="131"/>
      <c r="P46" s="131"/>
      <c r="Q46" s="131"/>
      <c r="R46" s="131"/>
      <c r="S46" s="131"/>
      <c r="T46" s="131"/>
      <c r="U46" s="131"/>
      <c r="V46" s="131"/>
      <c r="W46" s="131"/>
      <c r="X46" s="131"/>
    </row>
    <row r="47" spans="2:24" ht="12.75" thickTop="1" x14ac:dyDescent="0.2">
      <c r="D47" s="34"/>
      <c r="E47" s="34"/>
      <c r="F47" s="34"/>
      <c r="G47" s="34"/>
      <c r="H47" s="34"/>
      <c r="I47" s="34"/>
      <c r="J47" s="34"/>
      <c r="K47" s="34"/>
      <c r="L47" s="34"/>
      <c r="M47" s="35"/>
    </row>
    <row r="49" spans="4:14" x14ac:dyDescent="0.2">
      <c r="D49" s="29"/>
      <c r="E49" s="29"/>
      <c r="F49" s="29"/>
      <c r="G49" s="29"/>
      <c r="H49" s="29"/>
      <c r="I49" s="29"/>
      <c r="J49" s="29"/>
      <c r="K49" s="29"/>
      <c r="L49" s="29"/>
      <c r="M49" s="29"/>
      <c r="N49" s="163"/>
    </row>
    <row r="50" spans="4:14" x14ac:dyDescent="0.2">
      <c r="D50" s="29"/>
      <c r="E50" s="29"/>
      <c r="F50" s="29"/>
      <c r="G50" s="29"/>
      <c r="H50" s="29"/>
      <c r="I50" s="29"/>
      <c r="J50" s="29"/>
      <c r="K50" s="29"/>
      <c r="L50" s="29"/>
      <c r="M50" s="29"/>
    </row>
    <row r="51" spans="4:14" x14ac:dyDescent="0.2">
      <c r="D51" s="35"/>
      <c r="E51" s="35"/>
      <c r="F51" s="35"/>
      <c r="G51" s="35"/>
      <c r="H51" s="35"/>
      <c r="I51" s="35"/>
      <c r="J51" s="35"/>
      <c r="K51" s="35"/>
      <c r="L51" s="35"/>
      <c r="M51" s="35"/>
    </row>
  </sheetData>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8"/>
  <sheetViews>
    <sheetView topLeftCell="A19" workbookViewId="0">
      <selection activeCell="F49" sqref="F49"/>
    </sheetView>
  </sheetViews>
  <sheetFormatPr defaultColWidth="10.5" defaultRowHeight="12" x14ac:dyDescent="0.2"/>
  <cols>
    <col min="1" max="1" width="1.625" style="74" customWidth="1"/>
    <col min="2" max="2" width="35.625" style="74" customWidth="1"/>
    <col min="3" max="13" width="10.125" style="74" bestFit="1" customWidth="1"/>
    <col min="14" max="14" width="5.625" style="74" bestFit="1" customWidth="1"/>
    <col min="15" max="16384" width="10.5" style="74"/>
  </cols>
  <sheetData>
    <row r="1" spans="2:24" s="9" customFormat="1" ht="15" customHeight="1" x14ac:dyDescent="0.2">
      <c r="B1" s="64"/>
      <c r="C1" s="64"/>
    </row>
    <row r="2" spans="2:24" s="9" customFormat="1" ht="15" customHeight="1" x14ac:dyDescent="0.2">
      <c r="B2" s="64"/>
      <c r="C2" s="64"/>
    </row>
    <row r="3" spans="2:24" s="9" customFormat="1" ht="15" customHeight="1" x14ac:dyDescent="0.2">
      <c r="B3" s="64"/>
      <c r="C3" s="64"/>
    </row>
    <row r="4" spans="2:24" s="9" customFormat="1" ht="15" customHeight="1" x14ac:dyDescent="0.2">
      <c r="B4" s="64"/>
      <c r="C4" s="64"/>
    </row>
    <row r="5" spans="2:24" s="9" customFormat="1" ht="15" customHeight="1" x14ac:dyDescent="0.2">
      <c r="B5" s="64"/>
      <c r="C5" s="64"/>
    </row>
    <row r="6" spans="2:24" s="9" customFormat="1" ht="15" customHeight="1" x14ac:dyDescent="0.2">
      <c r="B6" s="64"/>
      <c r="C6" s="64"/>
    </row>
    <row r="7" spans="2:24" s="9" customFormat="1" ht="22.5" customHeight="1" x14ac:dyDescent="0.2">
      <c r="B7" s="132" t="s">
        <v>100</v>
      </c>
      <c r="C7" s="129"/>
      <c r="D7" s="130"/>
      <c r="E7" s="130"/>
      <c r="F7" s="130"/>
      <c r="G7" s="130"/>
      <c r="H7" s="130"/>
      <c r="I7" s="130"/>
      <c r="J7" s="130"/>
      <c r="K7" s="130"/>
      <c r="L7" s="130"/>
      <c r="M7" s="130"/>
    </row>
    <row r="8" spans="2:24" s="67" customFormat="1" ht="15" customHeight="1" x14ac:dyDescent="0.2">
      <c r="B8" s="65"/>
      <c r="C8" s="65"/>
      <c r="D8" s="66"/>
      <c r="E8" s="66"/>
      <c r="F8" s="66"/>
      <c r="G8" s="66"/>
      <c r="H8" s="66"/>
      <c r="I8" s="66"/>
      <c r="J8" s="66"/>
      <c r="K8" s="66"/>
      <c r="L8" s="66"/>
      <c r="M8" s="66"/>
      <c r="N8" s="66"/>
    </row>
    <row r="9" spans="2:24" s="67" customFormat="1" ht="15" customHeight="1" x14ac:dyDescent="0.2">
      <c r="B9" s="85" t="s">
        <v>36</v>
      </c>
      <c r="C9" s="39">
        <v>2023</v>
      </c>
      <c r="D9" s="86">
        <v>2024</v>
      </c>
      <c r="E9" s="86">
        <f>D9+1</f>
        <v>2025</v>
      </c>
      <c r="F9" s="86">
        <f t="shared" ref="F9:M9" si="0">E9+1</f>
        <v>2026</v>
      </c>
      <c r="G9" s="86">
        <f t="shared" si="0"/>
        <v>2027</v>
      </c>
      <c r="H9" s="86">
        <f t="shared" si="0"/>
        <v>2028</v>
      </c>
      <c r="I9" s="86">
        <f t="shared" si="0"/>
        <v>2029</v>
      </c>
      <c r="J9" s="86">
        <f t="shared" si="0"/>
        <v>2030</v>
      </c>
      <c r="K9" s="86">
        <f t="shared" si="0"/>
        <v>2031</v>
      </c>
      <c r="L9" s="86">
        <f t="shared" si="0"/>
        <v>2032</v>
      </c>
      <c r="M9" s="86">
        <f t="shared" si="0"/>
        <v>2033</v>
      </c>
      <c r="N9" s="33"/>
      <c r="O9" s="68"/>
      <c r="P9" s="68"/>
      <c r="Q9" s="68"/>
      <c r="R9" s="68"/>
      <c r="S9" s="68"/>
      <c r="T9" s="68"/>
      <c r="U9" s="68"/>
      <c r="V9" s="68"/>
      <c r="W9" s="68"/>
      <c r="X9" s="68"/>
    </row>
    <row r="10" spans="2:24" s="67" customFormat="1" ht="15" customHeight="1" x14ac:dyDescent="0.2">
      <c r="B10" s="87"/>
      <c r="C10" s="86" t="s">
        <v>1</v>
      </c>
      <c r="D10" s="86" t="s">
        <v>1</v>
      </c>
      <c r="E10" s="86" t="s">
        <v>1</v>
      </c>
      <c r="F10" s="86" t="s">
        <v>1</v>
      </c>
      <c r="G10" s="86" t="s">
        <v>1</v>
      </c>
      <c r="H10" s="86" t="s">
        <v>1</v>
      </c>
      <c r="I10" s="86" t="s">
        <v>1</v>
      </c>
      <c r="J10" s="86" t="s">
        <v>1</v>
      </c>
      <c r="K10" s="86" t="s">
        <v>1</v>
      </c>
      <c r="L10" s="86" t="str">
        <f>K10</f>
        <v>$'000</v>
      </c>
      <c r="M10" s="86" t="str">
        <f>L10</f>
        <v>$'000</v>
      </c>
      <c r="N10" s="66"/>
      <c r="O10" s="65"/>
    </row>
    <row r="11" spans="2:24" s="69" customFormat="1" ht="15" customHeight="1" x14ac:dyDescent="0.2">
      <c r="B11" s="88" t="s">
        <v>37</v>
      </c>
      <c r="C11" s="88"/>
      <c r="D11" s="60"/>
      <c r="E11" s="60"/>
      <c r="F11" s="60"/>
      <c r="G11" s="60"/>
      <c r="H11" s="60"/>
      <c r="I11" s="60"/>
      <c r="J11" s="60"/>
      <c r="K11" s="89"/>
      <c r="L11" s="89"/>
      <c r="M11" s="89"/>
    </row>
    <row r="12" spans="2:24" s="69" customFormat="1" ht="15" customHeight="1" x14ac:dyDescent="0.2">
      <c r="B12" s="90" t="s">
        <v>38</v>
      </c>
      <c r="C12" s="90"/>
      <c r="D12" s="91"/>
      <c r="E12" s="91"/>
      <c r="F12" s="91"/>
      <c r="G12" s="91"/>
      <c r="H12" s="91"/>
      <c r="I12" s="91"/>
      <c r="J12" s="91"/>
      <c r="K12" s="91"/>
      <c r="L12" s="91"/>
      <c r="M12" s="91"/>
      <c r="N12" s="71"/>
      <c r="O12" s="71"/>
    </row>
    <row r="13" spans="2:24" s="69" customFormat="1" ht="15" customHeight="1" x14ac:dyDescent="0.2">
      <c r="B13" s="93" t="s">
        <v>39</v>
      </c>
      <c r="C13" s="135">
        <v>14043</v>
      </c>
      <c r="D13" s="94">
        <v>23224</v>
      </c>
      <c r="E13" s="94">
        <v>30295</v>
      </c>
      <c r="F13" s="94">
        <v>33170</v>
      </c>
      <c r="G13" s="94">
        <v>41867</v>
      </c>
      <c r="H13" s="94">
        <v>50979</v>
      </c>
      <c r="I13" s="94">
        <v>60791</v>
      </c>
      <c r="J13" s="94">
        <v>71183</v>
      </c>
      <c r="K13" s="94">
        <v>81962</v>
      </c>
      <c r="L13" s="94">
        <v>91233</v>
      </c>
      <c r="M13" s="94">
        <v>101244</v>
      </c>
      <c r="N13" s="72"/>
      <c r="O13" s="72"/>
      <c r="P13" s="72"/>
      <c r="Q13" s="72"/>
      <c r="R13" s="72"/>
      <c r="S13" s="72"/>
      <c r="T13" s="72"/>
      <c r="U13" s="72"/>
      <c r="V13" s="72"/>
      <c r="W13" s="72"/>
      <c r="X13" s="72"/>
    </row>
    <row r="14" spans="2:24" s="69" customFormat="1" ht="15" customHeight="1" x14ac:dyDescent="0.2">
      <c r="B14" s="93" t="s">
        <v>40</v>
      </c>
      <c r="C14" s="135">
        <v>37247</v>
      </c>
      <c r="D14" s="94">
        <v>37247</v>
      </c>
      <c r="E14" s="94">
        <v>37247</v>
      </c>
      <c r="F14" s="94">
        <v>37247</v>
      </c>
      <c r="G14" s="94">
        <v>37247</v>
      </c>
      <c r="H14" s="94">
        <v>37247</v>
      </c>
      <c r="I14" s="94">
        <v>37247</v>
      </c>
      <c r="J14" s="94">
        <v>37247</v>
      </c>
      <c r="K14" s="94">
        <v>37247</v>
      </c>
      <c r="L14" s="94">
        <v>37247</v>
      </c>
      <c r="M14" s="94">
        <v>37247</v>
      </c>
      <c r="N14" s="72"/>
      <c r="O14" s="72"/>
      <c r="P14" s="72"/>
      <c r="Q14" s="72"/>
      <c r="R14" s="72"/>
      <c r="S14" s="72"/>
      <c r="T14" s="72"/>
      <c r="U14" s="72"/>
      <c r="V14" s="72"/>
      <c r="W14" s="72"/>
      <c r="X14" s="72"/>
    </row>
    <row r="15" spans="2:24" s="69" customFormat="1" ht="15" customHeight="1" x14ac:dyDescent="0.2">
      <c r="B15" s="93" t="s">
        <v>41</v>
      </c>
      <c r="C15" s="135">
        <v>11027</v>
      </c>
      <c r="D15" s="94">
        <v>12121</v>
      </c>
      <c r="E15" s="94">
        <v>12930</v>
      </c>
      <c r="F15" s="94">
        <v>13750</v>
      </c>
      <c r="G15" s="94">
        <v>14176</v>
      </c>
      <c r="H15" s="94">
        <v>14611</v>
      </c>
      <c r="I15" s="94">
        <v>15058</v>
      </c>
      <c r="J15" s="94">
        <v>15515</v>
      </c>
      <c r="K15" s="94">
        <v>15984</v>
      </c>
      <c r="L15" s="94">
        <v>16464</v>
      </c>
      <c r="M15" s="94">
        <v>16955</v>
      </c>
      <c r="N15" s="72"/>
      <c r="O15" s="72"/>
      <c r="P15" s="72"/>
      <c r="Q15" s="72"/>
      <c r="R15" s="72"/>
      <c r="S15" s="72"/>
      <c r="T15" s="72"/>
      <c r="U15" s="72"/>
      <c r="V15" s="72"/>
      <c r="W15" s="72"/>
      <c r="X15" s="72"/>
    </row>
    <row r="16" spans="2:24" s="69" customFormat="1" ht="15" customHeight="1" x14ac:dyDescent="0.2">
      <c r="B16" s="89" t="s">
        <v>42</v>
      </c>
      <c r="C16" s="136">
        <v>2647</v>
      </c>
      <c r="D16" s="94">
        <v>2647</v>
      </c>
      <c r="E16" s="94">
        <v>2647</v>
      </c>
      <c r="F16" s="94">
        <v>2647</v>
      </c>
      <c r="G16" s="94">
        <v>2647</v>
      </c>
      <c r="H16" s="94">
        <v>2647</v>
      </c>
      <c r="I16" s="94">
        <v>2647</v>
      </c>
      <c r="J16" s="94">
        <v>2647</v>
      </c>
      <c r="K16" s="94">
        <v>2647</v>
      </c>
      <c r="L16" s="94">
        <v>2647</v>
      </c>
      <c r="M16" s="94">
        <v>2647</v>
      </c>
      <c r="N16" s="72"/>
      <c r="O16" s="72"/>
      <c r="P16" s="72"/>
      <c r="Q16" s="72"/>
      <c r="R16" s="72"/>
      <c r="S16" s="72"/>
      <c r="T16" s="72"/>
      <c r="U16" s="72"/>
      <c r="V16" s="72"/>
      <c r="W16" s="72"/>
      <c r="X16" s="72"/>
    </row>
    <row r="17" spans="2:24" s="69" customFormat="1" ht="15" customHeight="1" x14ac:dyDescent="0.2">
      <c r="B17" s="50" t="s">
        <v>43</v>
      </c>
      <c r="C17" s="96">
        <v>64965</v>
      </c>
      <c r="D17" s="96">
        <v>75238</v>
      </c>
      <c r="E17" s="96">
        <v>83119</v>
      </c>
      <c r="F17" s="96">
        <v>86815</v>
      </c>
      <c r="G17" s="96">
        <v>95937</v>
      </c>
      <c r="H17" s="96">
        <v>105485</v>
      </c>
      <c r="I17" s="96">
        <v>115743</v>
      </c>
      <c r="J17" s="96">
        <v>126592</v>
      </c>
      <c r="K17" s="96">
        <v>137839</v>
      </c>
      <c r="L17" s="96">
        <v>147591</v>
      </c>
      <c r="M17" s="96">
        <v>158093</v>
      </c>
      <c r="N17" s="72"/>
      <c r="O17" s="72"/>
      <c r="P17" s="72"/>
      <c r="Q17" s="72"/>
      <c r="R17" s="72"/>
      <c r="S17" s="72"/>
      <c r="T17" s="72"/>
      <c r="U17" s="72"/>
      <c r="V17" s="72"/>
      <c r="W17" s="72"/>
      <c r="X17" s="72"/>
    </row>
    <row r="18" spans="2:24" s="69" customFormat="1" ht="15" customHeight="1" x14ac:dyDescent="0.2">
      <c r="B18" s="97"/>
      <c r="C18" s="97"/>
      <c r="D18" s="94"/>
      <c r="E18" s="94"/>
      <c r="F18" s="94"/>
      <c r="G18" s="94"/>
      <c r="H18" s="94"/>
      <c r="I18" s="94"/>
      <c r="J18" s="94"/>
      <c r="K18" s="98"/>
      <c r="L18" s="98"/>
      <c r="M18" s="98"/>
      <c r="N18" s="72"/>
      <c r="O18" s="72"/>
      <c r="P18" s="72"/>
      <c r="Q18" s="72"/>
      <c r="R18" s="72"/>
      <c r="S18" s="72"/>
      <c r="T18" s="72"/>
      <c r="U18" s="72"/>
      <c r="V18" s="72"/>
      <c r="W18" s="72"/>
      <c r="X18" s="72"/>
    </row>
    <row r="19" spans="2:24" s="69" customFormat="1" ht="15" customHeight="1" x14ac:dyDescent="0.2">
      <c r="B19" s="90" t="s">
        <v>44</v>
      </c>
      <c r="C19" s="90"/>
      <c r="D19" s="94"/>
      <c r="E19" s="94"/>
      <c r="F19" s="94"/>
      <c r="G19" s="94"/>
      <c r="H19" s="94"/>
      <c r="I19" s="94"/>
      <c r="J19" s="94"/>
      <c r="K19" s="98"/>
      <c r="L19" s="98"/>
      <c r="M19" s="98"/>
      <c r="N19" s="72"/>
      <c r="O19" s="72"/>
      <c r="P19" s="72"/>
      <c r="Q19" s="72"/>
      <c r="R19" s="72"/>
      <c r="S19" s="72"/>
      <c r="T19" s="72"/>
      <c r="U19" s="72"/>
      <c r="V19" s="72"/>
      <c r="W19" s="72"/>
      <c r="X19" s="72"/>
    </row>
    <row r="20" spans="2:24" s="69" customFormat="1" ht="15" customHeight="1" x14ac:dyDescent="0.2">
      <c r="B20" s="93" t="s">
        <v>45</v>
      </c>
      <c r="C20" s="94">
        <v>1098970</v>
      </c>
      <c r="D20" s="94">
        <v>1104025</v>
      </c>
      <c r="E20" s="94">
        <v>1107650</v>
      </c>
      <c r="F20" s="94">
        <v>1115443</v>
      </c>
      <c r="G20" s="94">
        <v>1118161</v>
      </c>
      <c r="H20" s="94">
        <v>1121201</v>
      </c>
      <c r="I20" s="94">
        <v>1123740</v>
      </c>
      <c r="J20" s="94">
        <v>1126323</v>
      </c>
      <c r="K20" s="94">
        <v>1129104</v>
      </c>
      <c r="L20" s="94">
        <v>1132374</v>
      </c>
      <c r="M20" s="94">
        <v>1136244</v>
      </c>
      <c r="N20" s="72"/>
      <c r="O20" s="72"/>
      <c r="P20" s="72"/>
      <c r="Q20" s="72"/>
      <c r="R20" s="72"/>
      <c r="S20" s="72"/>
      <c r="T20" s="72"/>
      <c r="U20" s="72"/>
      <c r="V20" s="72"/>
      <c r="W20" s="72"/>
      <c r="X20" s="72"/>
    </row>
    <row r="21" spans="2:24" s="69" customFormat="1" ht="15" customHeight="1" x14ac:dyDescent="0.2">
      <c r="B21" s="93" t="s">
        <v>66</v>
      </c>
      <c r="C21" s="94">
        <v>2031</v>
      </c>
      <c r="D21" s="94">
        <v>1776</v>
      </c>
      <c r="E21" s="94">
        <v>993</v>
      </c>
      <c r="F21" s="94">
        <v>3405</v>
      </c>
      <c r="G21" s="94">
        <v>3185</v>
      </c>
      <c r="H21" s="94">
        <v>2428</v>
      </c>
      <c r="I21" s="94">
        <v>2071</v>
      </c>
      <c r="J21" s="94">
        <v>1850</v>
      </c>
      <c r="K21" s="94">
        <v>1093</v>
      </c>
      <c r="L21" s="94">
        <v>3504</v>
      </c>
      <c r="M21" s="94">
        <v>3285</v>
      </c>
      <c r="N21" s="72"/>
      <c r="O21" s="72"/>
      <c r="P21" s="72"/>
      <c r="Q21" s="72"/>
      <c r="R21" s="72"/>
      <c r="S21" s="72"/>
      <c r="T21" s="72"/>
      <c r="U21" s="72"/>
      <c r="V21" s="72"/>
      <c r="W21" s="72"/>
      <c r="X21" s="72"/>
    </row>
    <row r="22" spans="2:24" s="69" customFormat="1" ht="15" customHeight="1" x14ac:dyDescent="0.2">
      <c r="B22" s="93" t="s">
        <v>67</v>
      </c>
      <c r="C22" s="94">
        <v>431</v>
      </c>
      <c r="D22" s="94">
        <v>431</v>
      </c>
      <c r="E22" s="94">
        <v>431</v>
      </c>
      <c r="F22" s="94">
        <v>431</v>
      </c>
      <c r="G22" s="94">
        <v>431</v>
      </c>
      <c r="H22" s="94">
        <v>431</v>
      </c>
      <c r="I22" s="94">
        <v>431</v>
      </c>
      <c r="J22" s="94">
        <v>431</v>
      </c>
      <c r="K22" s="94">
        <v>431</v>
      </c>
      <c r="L22" s="94">
        <v>431</v>
      </c>
      <c r="M22" s="94">
        <v>431</v>
      </c>
      <c r="N22" s="72"/>
      <c r="O22" s="72"/>
      <c r="P22" s="72"/>
      <c r="Q22" s="72"/>
      <c r="R22" s="72"/>
      <c r="S22" s="72"/>
      <c r="T22" s="72"/>
      <c r="U22" s="72"/>
      <c r="V22" s="72"/>
      <c r="W22" s="72"/>
      <c r="X22" s="72"/>
    </row>
    <row r="23" spans="2:24" s="69" customFormat="1" ht="15" customHeight="1" x14ac:dyDescent="0.2">
      <c r="B23" s="93" t="s">
        <v>65</v>
      </c>
      <c r="C23" s="94">
        <v>7427</v>
      </c>
      <c r="D23" s="94">
        <v>8437</v>
      </c>
      <c r="E23" s="94">
        <v>9457</v>
      </c>
      <c r="F23" s="94">
        <v>10487</v>
      </c>
      <c r="G23" s="94">
        <v>11528</v>
      </c>
      <c r="H23" s="94">
        <v>12579</v>
      </c>
      <c r="I23" s="94">
        <v>13641</v>
      </c>
      <c r="J23" s="94">
        <v>14713</v>
      </c>
      <c r="K23" s="94">
        <v>15796</v>
      </c>
      <c r="L23" s="94">
        <v>16889</v>
      </c>
      <c r="M23" s="94">
        <v>17994</v>
      </c>
      <c r="N23" s="72"/>
      <c r="O23" s="72"/>
      <c r="P23" s="72"/>
      <c r="Q23" s="72"/>
      <c r="R23" s="72"/>
      <c r="S23" s="72"/>
      <c r="T23" s="72"/>
      <c r="U23" s="72"/>
      <c r="V23" s="72"/>
      <c r="W23" s="72"/>
      <c r="X23" s="72"/>
    </row>
    <row r="24" spans="2:24" s="69" customFormat="1" ht="15" customHeight="1" x14ac:dyDescent="0.2">
      <c r="B24" s="93" t="s">
        <v>46</v>
      </c>
      <c r="C24" s="94">
        <v>41223</v>
      </c>
      <c r="D24" s="94">
        <v>42460</v>
      </c>
      <c r="E24" s="94">
        <v>43733</v>
      </c>
      <c r="F24" s="94">
        <v>45045</v>
      </c>
      <c r="G24" s="94">
        <v>46397</v>
      </c>
      <c r="H24" s="94">
        <v>47789</v>
      </c>
      <c r="I24" s="94">
        <v>49222</v>
      </c>
      <c r="J24" s="94">
        <v>50699</v>
      </c>
      <c r="K24" s="94">
        <v>52220</v>
      </c>
      <c r="L24" s="94">
        <v>53787</v>
      </c>
      <c r="M24" s="94">
        <v>55400</v>
      </c>
      <c r="N24" s="72"/>
      <c r="O24" s="72"/>
      <c r="P24" s="72"/>
      <c r="Q24" s="72"/>
      <c r="R24" s="72"/>
      <c r="S24" s="72"/>
      <c r="T24" s="72"/>
      <c r="U24" s="72"/>
      <c r="V24" s="72"/>
      <c r="W24" s="72"/>
      <c r="X24" s="72"/>
    </row>
    <row r="25" spans="2:24" s="69" customFormat="1" ht="15" customHeight="1" x14ac:dyDescent="0.2">
      <c r="B25" s="93" t="s">
        <v>47</v>
      </c>
      <c r="C25" s="94">
        <v>5645</v>
      </c>
      <c r="D25" s="94">
        <v>5162</v>
      </c>
      <c r="E25" s="94">
        <v>4767</v>
      </c>
      <c r="F25" s="94">
        <v>4444</v>
      </c>
      <c r="G25" s="94">
        <v>4183</v>
      </c>
      <c r="H25" s="94">
        <v>3976</v>
      </c>
      <c r="I25" s="94">
        <v>3814</v>
      </c>
      <c r="J25" s="94">
        <v>3692</v>
      </c>
      <c r="K25" s="94">
        <v>3604</v>
      </c>
      <c r="L25" s="94">
        <v>3545</v>
      </c>
      <c r="M25" s="94">
        <v>3513</v>
      </c>
      <c r="N25" s="72"/>
      <c r="O25" s="72"/>
      <c r="P25" s="72"/>
      <c r="Q25" s="72"/>
      <c r="R25" s="72"/>
      <c r="S25" s="72"/>
      <c r="T25" s="72"/>
      <c r="U25" s="72"/>
      <c r="V25" s="72"/>
      <c r="W25" s="72"/>
      <c r="X25" s="72"/>
    </row>
    <row r="26" spans="2:24" s="69" customFormat="1" ht="15" customHeight="1" x14ac:dyDescent="0.2">
      <c r="B26" s="50" t="s">
        <v>48</v>
      </c>
      <c r="C26" s="96">
        <v>1155726</v>
      </c>
      <c r="D26" s="96">
        <v>1162291</v>
      </c>
      <c r="E26" s="96">
        <v>1167032</v>
      </c>
      <c r="F26" s="96">
        <v>1179256</v>
      </c>
      <c r="G26" s="96">
        <v>1183886</v>
      </c>
      <c r="H26" s="96">
        <v>1188404</v>
      </c>
      <c r="I26" s="96">
        <v>1192919</v>
      </c>
      <c r="J26" s="96">
        <v>1197708</v>
      </c>
      <c r="K26" s="96">
        <v>1202248</v>
      </c>
      <c r="L26" s="96">
        <v>1210531</v>
      </c>
      <c r="M26" s="96">
        <v>1216867</v>
      </c>
      <c r="N26" s="72"/>
      <c r="O26" s="72"/>
      <c r="P26" s="72"/>
      <c r="Q26" s="72"/>
      <c r="R26" s="72"/>
      <c r="S26" s="72"/>
      <c r="T26" s="72"/>
      <c r="U26" s="72"/>
      <c r="V26" s="72"/>
      <c r="W26" s="72"/>
      <c r="X26" s="72"/>
    </row>
    <row r="27" spans="2:24" s="69" customFormat="1" ht="15" customHeight="1" x14ac:dyDescent="0.2">
      <c r="B27" s="90" t="s">
        <v>49</v>
      </c>
      <c r="C27" s="99">
        <v>1220691</v>
      </c>
      <c r="D27" s="99">
        <v>1237529</v>
      </c>
      <c r="E27" s="99">
        <v>1250151</v>
      </c>
      <c r="F27" s="99">
        <v>1266070</v>
      </c>
      <c r="G27" s="99">
        <v>1279822</v>
      </c>
      <c r="H27" s="99">
        <v>1293889</v>
      </c>
      <c r="I27" s="99">
        <v>1308662</v>
      </c>
      <c r="J27" s="99">
        <v>1324300</v>
      </c>
      <c r="K27" s="99">
        <v>1340087</v>
      </c>
      <c r="L27" s="99">
        <v>1358122</v>
      </c>
      <c r="M27" s="99">
        <v>1374960</v>
      </c>
      <c r="N27" s="72"/>
      <c r="O27" s="72"/>
      <c r="P27" s="72"/>
      <c r="Q27" s="72"/>
      <c r="R27" s="72"/>
      <c r="S27" s="72"/>
      <c r="T27" s="72"/>
      <c r="U27" s="72"/>
      <c r="V27" s="72"/>
      <c r="W27" s="72"/>
      <c r="X27" s="72"/>
    </row>
    <row r="28" spans="2:24" s="69" customFormat="1" ht="15" customHeight="1" x14ac:dyDescent="0.2">
      <c r="B28" s="90"/>
      <c r="C28" s="90"/>
      <c r="D28" s="94"/>
      <c r="E28" s="94"/>
      <c r="F28" s="94"/>
      <c r="G28" s="94"/>
      <c r="H28" s="94"/>
      <c r="I28" s="94"/>
      <c r="J28" s="94"/>
      <c r="K28" s="98"/>
      <c r="L28" s="98"/>
      <c r="M28" s="98"/>
      <c r="N28" s="72"/>
      <c r="O28" s="72"/>
      <c r="P28" s="72"/>
      <c r="Q28" s="72"/>
      <c r="R28" s="72"/>
      <c r="S28" s="72"/>
      <c r="T28" s="72"/>
      <c r="U28" s="72"/>
      <c r="V28" s="72"/>
      <c r="W28" s="72"/>
      <c r="X28" s="72"/>
    </row>
    <row r="29" spans="2:24" s="69" customFormat="1" ht="15" customHeight="1" x14ac:dyDescent="0.2">
      <c r="B29" s="88" t="s">
        <v>50</v>
      </c>
      <c r="C29" s="88"/>
      <c r="D29" s="94"/>
      <c r="E29" s="94"/>
      <c r="F29" s="94"/>
      <c r="G29" s="94"/>
      <c r="H29" s="94"/>
      <c r="I29" s="94"/>
      <c r="J29" s="94"/>
      <c r="K29" s="98"/>
      <c r="L29" s="98"/>
      <c r="M29" s="98"/>
      <c r="N29" s="72"/>
      <c r="O29" s="72"/>
      <c r="P29" s="72"/>
      <c r="Q29" s="72"/>
      <c r="R29" s="72"/>
      <c r="S29" s="72"/>
      <c r="T29" s="72"/>
      <c r="U29" s="72"/>
      <c r="V29" s="72"/>
      <c r="W29" s="72"/>
      <c r="X29" s="72"/>
    </row>
    <row r="30" spans="2:24" s="69" customFormat="1" ht="15" customHeight="1" x14ac:dyDescent="0.2">
      <c r="B30" s="90" t="s">
        <v>51</v>
      </c>
      <c r="C30" s="90"/>
      <c r="D30" s="94"/>
      <c r="E30" s="94"/>
      <c r="F30" s="94"/>
      <c r="G30" s="94"/>
      <c r="H30" s="94"/>
      <c r="I30" s="94"/>
      <c r="J30" s="94"/>
      <c r="K30" s="94"/>
      <c r="L30" s="94"/>
      <c r="M30" s="94"/>
      <c r="N30" s="72"/>
      <c r="O30" s="72"/>
      <c r="P30" s="72"/>
      <c r="Q30" s="72"/>
      <c r="R30" s="72"/>
      <c r="S30" s="72"/>
      <c r="T30" s="72"/>
      <c r="U30" s="72"/>
      <c r="V30" s="72"/>
      <c r="W30" s="72"/>
      <c r="X30" s="72"/>
    </row>
    <row r="31" spans="2:24" s="69" customFormat="1" ht="15" customHeight="1" x14ac:dyDescent="0.2">
      <c r="B31" s="93" t="s">
        <v>52</v>
      </c>
      <c r="C31" s="94">
        <v>17065</v>
      </c>
      <c r="D31" s="94">
        <v>17669</v>
      </c>
      <c r="E31" s="94">
        <v>18405</v>
      </c>
      <c r="F31" s="94">
        <v>19520</v>
      </c>
      <c r="G31" s="94">
        <v>19616</v>
      </c>
      <c r="H31" s="94">
        <v>19922</v>
      </c>
      <c r="I31" s="94">
        <v>20253</v>
      </c>
      <c r="J31" s="94">
        <v>20708</v>
      </c>
      <c r="K31" s="94">
        <v>20922</v>
      </c>
      <c r="L31" s="94">
        <v>21409</v>
      </c>
      <c r="M31" s="94">
        <v>21913</v>
      </c>
      <c r="N31" s="72"/>
      <c r="O31" s="72"/>
      <c r="P31" s="72"/>
      <c r="Q31" s="72"/>
      <c r="R31" s="72"/>
      <c r="S31" s="72"/>
      <c r="T31" s="72"/>
      <c r="U31" s="72"/>
      <c r="V31" s="72"/>
      <c r="W31" s="72"/>
      <c r="X31" s="72"/>
    </row>
    <row r="32" spans="2:24" s="69" customFormat="1" ht="15" customHeight="1" x14ac:dyDescent="0.2">
      <c r="B32" s="93" t="s">
        <v>68</v>
      </c>
      <c r="C32" s="94">
        <v>795</v>
      </c>
      <c r="D32" s="94">
        <v>840</v>
      </c>
      <c r="E32" s="94">
        <v>850</v>
      </c>
      <c r="F32" s="94">
        <v>617</v>
      </c>
      <c r="G32" s="94">
        <v>690</v>
      </c>
      <c r="H32" s="94">
        <v>740</v>
      </c>
      <c r="I32" s="94">
        <v>755</v>
      </c>
      <c r="J32" s="94">
        <v>709</v>
      </c>
      <c r="K32" s="94">
        <v>785</v>
      </c>
      <c r="L32" s="94">
        <v>839</v>
      </c>
      <c r="M32" s="94">
        <v>688</v>
      </c>
      <c r="N32" s="72"/>
      <c r="O32" s="72"/>
      <c r="P32" s="72"/>
      <c r="Q32" s="72"/>
      <c r="R32" s="72"/>
      <c r="S32" s="72"/>
      <c r="T32" s="72"/>
      <c r="U32" s="72"/>
      <c r="V32" s="72"/>
      <c r="W32" s="72"/>
      <c r="X32" s="72"/>
    </row>
    <row r="33" spans="2:24" s="69" customFormat="1" ht="15" customHeight="1" x14ac:dyDescent="0.2">
      <c r="B33" s="93" t="s">
        <v>53</v>
      </c>
      <c r="C33" s="94">
        <v>2312</v>
      </c>
      <c r="D33" s="94">
        <v>1524</v>
      </c>
      <c r="E33" s="94">
        <v>1552</v>
      </c>
      <c r="F33" s="94">
        <v>1580</v>
      </c>
      <c r="G33" s="94">
        <v>1597</v>
      </c>
      <c r="H33" s="94">
        <v>1382</v>
      </c>
      <c r="I33" s="94">
        <v>1323</v>
      </c>
      <c r="J33" s="94">
        <v>1054</v>
      </c>
      <c r="K33" s="94">
        <v>1074</v>
      </c>
      <c r="L33" s="94">
        <v>1094</v>
      </c>
      <c r="M33" s="94">
        <v>1116</v>
      </c>
      <c r="N33" s="72"/>
      <c r="O33" s="72"/>
      <c r="P33" s="72"/>
      <c r="Q33" s="72"/>
      <c r="R33" s="72"/>
      <c r="S33" s="72"/>
      <c r="T33" s="72"/>
      <c r="U33" s="72"/>
      <c r="V33" s="72"/>
      <c r="W33" s="72"/>
      <c r="X33" s="72"/>
    </row>
    <row r="34" spans="2:24" s="69" customFormat="1" ht="15" customHeight="1" x14ac:dyDescent="0.2">
      <c r="B34" s="93" t="s">
        <v>54</v>
      </c>
      <c r="C34" s="94">
        <v>16624</v>
      </c>
      <c r="D34" s="94">
        <v>17146</v>
      </c>
      <c r="E34" s="94">
        <v>17008</v>
      </c>
      <c r="F34" s="94">
        <v>17306</v>
      </c>
      <c r="G34" s="94">
        <v>17742</v>
      </c>
      <c r="H34" s="94">
        <v>18212</v>
      </c>
      <c r="I34" s="94">
        <v>18285</v>
      </c>
      <c r="J34" s="94">
        <v>19331</v>
      </c>
      <c r="K34" s="94">
        <v>20081</v>
      </c>
      <c r="L34" s="94">
        <v>19762</v>
      </c>
      <c r="M34" s="94">
        <v>22350</v>
      </c>
      <c r="N34" s="72"/>
      <c r="O34" s="72"/>
      <c r="P34" s="72"/>
      <c r="Q34" s="72"/>
      <c r="R34" s="72"/>
      <c r="S34" s="72"/>
      <c r="T34" s="72"/>
      <c r="U34" s="72"/>
      <c r="V34" s="72"/>
      <c r="W34" s="72"/>
      <c r="X34" s="72"/>
    </row>
    <row r="35" spans="2:24" s="69" customFormat="1" ht="15" customHeight="1" x14ac:dyDescent="0.2">
      <c r="B35" s="88" t="s">
        <v>55</v>
      </c>
      <c r="C35" s="96">
        <v>36795</v>
      </c>
      <c r="D35" s="96">
        <v>37179</v>
      </c>
      <c r="E35" s="96">
        <v>37815</v>
      </c>
      <c r="F35" s="96">
        <v>39023</v>
      </c>
      <c r="G35" s="96">
        <v>39645</v>
      </c>
      <c r="H35" s="96">
        <v>40255</v>
      </c>
      <c r="I35" s="96">
        <v>40618</v>
      </c>
      <c r="J35" s="96">
        <v>41802</v>
      </c>
      <c r="K35" s="96">
        <v>42862</v>
      </c>
      <c r="L35" s="96">
        <v>43105</v>
      </c>
      <c r="M35" s="96">
        <v>46068</v>
      </c>
      <c r="N35" s="72"/>
      <c r="O35" s="72"/>
      <c r="P35" s="72"/>
      <c r="Q35" s="72"/>
      <c r="R35" s="72"/>
      <c r="S35" s="72"/>
      <c r="T35" s="72"/>
      <c r="U35" s="72"/>
      <c r="V35" s="72"/>
      <c r="W35" s="72"/>
      <c r="X35" s="72"/>
    </row>
    <row r="36" spans="2:24" s="69" customFormat="1" ht="15" customHeight="1" x14ac:dyDescent="0.2">
      <c r="B36" s="88"/>
      <c r="C36" s="88"/>
      <c r="D36" s="100"/>
      <c r="E36" s="100"/>
      <c r="F36" s="100"/>
      <c r="G36" s="100"/>
      <c r="H36" s="100"/>
      <c r="I36" s="100"/>
      <c r="J36" s="100"/>
      <c r="K36" s="100"/>
      <c r="L36" s="100"/>
      <c r="M36" s="100"/>
      <c r="N36" s="72"/>
      <c r="O36" s="72"/>
      <c r="P36" s="72"/>
      <c r="Q36" s="72"/>
      <c r="R36" s="72"/>
      <c r="S36" s="72"/>
      <c r="T36" s="72"/>
      <c r="U36" s="72"/>
      <c r="V36" s="72"/>
      <c r="W36" s="72"/>
      <c r="X36" s="72"/>
    </row>
    <row r="37" spans="2:24" s="69" customFormat="1" ht="15" customHeight="1" x14ac:dyDescent="0.2">
      <c r="B37" s="90" t="s">
        <v>56</v>
      </c>
      <c r="C37" s="90"/>
      <c r="D37" s="94"/>
      <c r="E37" s="94"/>
      <c r="F37" s="94"/>
      <c r="G37" s="94"/>
      <c r="H37" s="94"/>
      <c r="I37" s="94"/>
      <c r="J37" s="94"/>
      <c r="K37" s="94"/>
      <c r="L37" s="94"/>
      <c r="M37" s="94"/>
      <c r="N37" s="72"/>
      <c r="O37" s="72"/>
      <c r="P37" s="72"/>
      <c r="Q37" s="72"/>
      <c r="R37" s="72"/>
      <c r="S37" s="72"/>
      <c r="T37" s="72"/>
      <c r="U37" s="72"/>
      <c r="V37" s="72"/>
      <c r="W37" s="72"/>
      <c r="X37" s="72"/>
    </row>
    <row r="38" spans="2:24" s="69" customFormat="1" ht="15" customHeight="1" x14ac:dyDescent="0.2">
      <c r="B38" s="93" t="s">
        <v>52</v>
      </c>
      <c r="C38" s="94">
        <v>1831</v>
      </c>
      <c r="D38" s="94">
        <v>1286</v>
      </c>
      <c r="E38" s="94">
        <v>740</v>
      </c>
      <c r="F38" s="94">
        <v>195</v>
      </c>
      <c r="G38" s="94">
        <v>0</v>
      </c>
      <c r="H38" s="94">
        <v>0</v>
      </c>
      <c r="I38" s="94">
        <v>0</v>
      </c>
      <c r="J38" s="94">
        <v>0</v>
      </c>
      <c r="K38" s="94">
        <v>0</v>
      </c>
      <c r="L38" s="94">
        <v>0</v>
      </c>
      <c r="M38" s="94">
        <v>0</v>
      </c>
      <c r="N38" s="72"/>
      <c r="O38" s="72"/>
      <c r="P38" s="72"/>
      <c r="Q38" s="72"/>
      <c r="R38" s="72"/>
      <c r="S38" s="72"/>
      <c r="T38" s="72"/>
      <c r="U38" s="72"/>
      <c r="V38" s="72"/>
      <c r="W38" s="72"/>
      <c r="X38" s="72"/>
    </row>
    <row r="39" spans="2:24" s="69" customFormat="1" ht="15" customHeight="1" x14ac:dyDescent="0.2">
      <c r="B39" s="93" t="s">
        <v>68</v>
      </c>
      <c r="C39" s="94">
        <v>1235</v>
      </c>
      <c r="D39" s="94">
        <v>935</v>
      </c>
      <c r="E39" s="94">
        <v>144</v>
      </c>
      <c r="F39" s="94">
        <v>2788</v>
      </c>
      <c r="G39" s="94">
        <v>2496</v>
      </c>
      <c r="H39" s="94">
        <v>1688</v>
      </c>
      <c r="I39" s="94">
        <v>1316</v>
      </c>
      <c r="J39" s="94">
        <v>1142</v>
      </c>
      <c r="K39" s="94">
        <v>308</v>
      </c>
      <c r="L39" s="94">
        <v>2665</v>
      </c>
      <c r="M39" s="94">
        <v>2597</v>
      </c>
      <c r="N39" s="72"/>
      <c r="O39" s="72"/>
      <c r="P39" s="72"/>
      <c r="Q39" s="72"/>
      <c r="R39" s="72"/>
      <c r="S39" s="72"/>
      <c r="T39" s="72"/>
      <c r="U39" s="72"/>
      <c r="V39" s="72"/>
      <c r="W39" s="72"/>
      <c r="X39" s="72"/>
    </row>
    <row r="40" spans="2:24" s="69" customFormat="1" ht="15" customHeight="1" x14ac:dyDescent="0.2">
      <c r="B40" s="93" t="s">
        <v>53</v>
      </c>
      <c r="C40" s="94">
        <v>36154</v>
      </c>
      <c r="D40" s="94">
        <v>39630</v>
      </c>
      <c r="E40" s="94">
        <v>38077</v>
      </c>
      <c r="F40" s="94">
        <v>36497</v>
      </c>
      <c r="G40" s="94">
        <v>34899</v>
      </c>
      <c r="H40" s="94">
        <v>33518</v>
      </c>
      <c r="I40" s="94">
        <v>32194</v>
      </c>
      <c r="J40" s="94">
        <v>31140</v>
      </c>
      <c r="K40" s="94">
        <v>30066</v>
      </c>
      <c r="L40" s="94">
        <v>28971</v>
      </c>
      <c r="M40" s="94">
        <v>27855</v>
      </c>
      <c r="N40" s="72"/>
      <c r="O40" s="72"/>
      <c r="P40" s="72"/>
      <c r="Q40" s="72"/>
      <c r="R40" s="72"/>
      <c r="S40" s="72"/>
      <c r="T40" s="72"/>
      <c r="U40" s="72"/>
      <c r="V40" s="72"/>
      <c r="W40" s="72"/>
      <c r="X40" s="72"/>
    </row>
    <row r="41" spans="2:24" s="69" customFormat="1" ht="15" customHeight="1" x14ac:dyDescent="0.2">
      <c r="B41" s="93" t="s">
        <v>54</v>
      </c>
      <c r="C41" s="94">
        <v>1294</v>
      </c>
      <c r="D41" s="94">
        <v>1741</v>
      </c>
      <c r="E41" s="94">
        <v>2185</v>
      </c>
      <c r="F41" s="94">
        <v>2632</v>
      </c>
      <c r="G41" s="94">
        <v>3063</v>
      </c>
      <c r="H41" s="94">
        <v>3509</v>
      </c>
      <c r="I41" s="94">
        <v>3959</v>
      </c>
      <c r="J41" s="94">
        <v>4410</v>
      </c>
      <c r="K41" s="94">
        <v>4862</v>
      </c>
      <c r="L41" s="94">
        <v>5320</v>
      </c>
      <c r="M41" s="94">
        <v>4599</v>
      </c>
      <c r="N41" s="72"/>
      <c r="O41" s="72"/>
      <c r="P41" s="72"/>
      <c r="Q41" s="72"/>
      <c r="R41" s="72"/>
      <c r="S41" s="72"/>
      <c r="T41" s="72"/>
      <c r="U41" s="72"/>
      <c r="V41" s="72"/>
      <c r="W41" s="72"/>
      <c r="X41" s="72"/>
    </row>
    <row r="42" spans="2:24" s="69" customFormat="1" ht="15" customHeight="1" x14ac:dyDescent="0.2">
      <c r="B42" s="90" t="s">
        <v>57</v>
      </c>
      <c r="C42" s="96">
        <v>40514</v>
      </c>
      <c r="D42" s="96">
        <v>43591</v>
      </c>
      <c r="E42" s="96">
        <v>41146</v>
      </c>
      <c r="F42" s="96">
        <v>42110</v>
      </c>
      <c r="G42" s="96">
        <v>40458</v>
      </c>
      <c r="H42" s="96">
        <v>38715</v>
      </c>
      <c r="I42" s="96">
        <v>37469</v>
      </c>
      <c r="J42" s="96">
        <v>36691</v>
      </c>
      <c r="K42" s="96">
        <v>35235</v>
      </c>
      <c r="L42" s="96">
        <v>36956</v>
      </c>
      <c r="M42" s="96">
        <v>35051</v>
      </c>
      <c r="N42" s="72"/>
      <c r="O42" s="72"/>
      <c r="P42" s="72"/>
      <c r="Q42" s="72"/>
      <c r="R42" s="72"/>
      <c r="S42" s="72"/>
      <c r="T42" s="72"/>
      <c r="U42" s="72"/>
      <c r="V42" s="72"/>
      <c r="W42" s="72"/>
      <c r="X42" s="72"/>
    </row>
    <row r="43" spans="2:24" s="69" customFormat="1" ht="15" customHeight="1" x14ac:dyDescent="0.2">
      <c r="B43" s="90" t="s">
        <v>58</v>
      </c>
      <c r="C43" s="96">
        <v>77309</v>
      </c>
      <c r="D43" s="96">
        <v>80770</v>
      </c>
      <c r="E43" s="96">
        <v>78960</v>
      </c>
      <c r="F43" s="96">
        <v>81133</v>
      </c>
      <c r="G43" s="96">
        <v>80104</v>
      </c>
      <c r="H43" s="96">
        <v>78970</v>
      </c>
      <c r="I43" s="96">
        <v>78086</v>
      </c>
      <c r="J43" s="96">
        <v>78493</v>
      </c>
      <c r="K43" s="96">
        <v>78098</v>
      </c>
      <c r="L43" s="96">
        <v>80061</v>
      </c>
      <c r="M43" s="96">
        <v>81119</v>
      </c>
      <c r="N43" s="72"/>
      <c r="O43" s="72"/>
      <c r="P43" s="72"/>
      <c r="Q43" s="72"/>
      <c r="R43" s="72"/>
      <c r="S43" s="72"/>
      <c r="T43" s="72"/>
      <c r="U43" s="72"/>
      <c r="V43" s="72"/>
      <c r="W43" s="72"/>
      <c r="X43" s="72"/>
    </row>
    <row r="44" spans="2:24" s="69" customFormat="1" ht="15" customHeight="1" thickBot="1" x14ac:dyDescent="0.25">
      <c r="B44" s="90" t="s">
        <v>59</v>
      </c>
      <c r="C44" s="101">
        <v>1143382</v>
      </c>
      <c r="D44" s="101">
        <v>1156759</v>
      </c>
      <c r="E44" s="101">
        <v>1171191</v>
      </c>
      <c r="F44" s="101">
        <v>1184937</v>
      </c>
      <c r="G44" s="101">
        <v>1199719</v>
      </c>
      <c r="H44" s="101">
        <v>1214918</v>
      </c>
      <c r="I44" s="101">
        <v>1230575</v>
      </c>
      <c r="J44" s="101">
        <v>1245807</v>
      </c>
      <c r="K44" s="101">
        <v>1261989</v>
      </c>
      <c r="L44" s="101">
        <v>1278061</v>
      </c>
      <c r="M44" s="101">
        <v>1293841</v>
      </c>
      <c r="N44" s="72"/>
      <c r="O44" s="72"/>
      <c r="P44" s="72"/>
      <c r="Q44" s="72"/>
      <c r="R44" s="72"/>
      <c r="S44" s="72"/>
      <c r="T44" s="72"/>
      <c r="U44" s="72"/>
      <c r="V44" s="72"/>
      <c r="W44" s="72"/>
      <c r="X44" s="72"/>
    </row>
    <row r="45" spans="2:24" s="69" customFormat="1" ht="15" customHeight="1" x14ac:dyDescent="0.2">
      <c r="B45" s="93"/>
      <c r="C45" s="93"/>
      <c r="D45" s="94"/>
      <c r="E45" s="94"/>
      <c r="F45" s="94"/>
      <c r="G45" s="94"/>
      <c r="H45" s="94"/>
      <c r="I45" s="94"/>
      <c r="J45" s="94"/>
      <c r="K45" s="94"/>
      <c r="L45" s="94"/>
      <c r="M45" s="94"/>
      <c r="N45" s="72"/>
      <c r="O45" s="72"/>
      <c r="P45" s="72"/>
      <c r="Q45" s="72"/>
      <c r="R45" s="72"/>
      <c r="S45" s="72"/>
      <c r="T45" s="72"/>
      <c r="U45" s="72"/>
      <c r="V45" s="72"/>
      <c r="W45" s="72"/>
      <c r="X45" s="72"/>
    </row>
    <row r="46" spans="2:24" ht="15" customHeight="1" x14ac:dyDescent="0.2">
      <c r="B46" s="88" t="s">
        <v>60</v>
      </c>
      <c r="C46" s="88"/>
      <c r="D46" s="102"/>
      <c r="E46" s="94"/>
      <c r="F46" s="94"/>
      <c r="G46" s="94"/>
      <c r="H46" s="94"/>
      <c r="I46" s="94"/>
      <c r="J46" s="94"/>
      <c r="K46" s="94"/>
      <c r="L46" s="94"/>
      <c r="M46" s="94"/>
      <c r="N46" s="72"/>
      <c r="O46" s="72"/>
      <c r="P46" s="72"/>
      <c r="Q46" s="72"/>
      <c r="R46" s="72"/>
      <c r="S46" s="72"/>
      <c r="T46" s="72"/>
      <c r="U46" s="72"/>
      <c r="V46" s="72"/>
      <c r="W46" s="72"/>
      <c r="X46" s="72"/>
    </row>
    <row r="47" spans="2:24" ht="15" customHeight="1" x14ac:dyDescent="0.2">
      <c r="B47" s="104" t="s">
        <v>61</v>
      </c>
      <c r="C47" s="105">
        <v>729034</v>
      </c>
      <c r="D47" s="105">
        <v>742411</v>
      </c>
      <c r="E47" s="105">
        <v>756844</v>
      </c>
      <c r="F47" s="105">
        <v>770591</v>
      </c>
      <c r="G47" s="105">
        <v>785372</v>
      </c>
      <c r="H47" s="105">
        <v>800571</v>
      </c>
      <c r="I47" s="105">
        <v>816228</v>
      </c>
      <c r="J47" s="105">
        <v>831461</v>
      </c>
      <c r="K47" s="105">
        <v>847643</v>
      </c>
      <c r="L47" s="105">
        <v>863712</v>
      </c>
      <c r="M47" s="105">
        <v>879490</v>
      </c>
      <c r="N47" s="72"/>
      <c r="O47" s="72"/>
      <c r="P47" s="72"/>
      <c r="Q47" s="72"/>
      <c r="R47" s="72"/>
      <c r="S47" s="72"/>
      <c r="T47" s="72"/>
      <c r="U47" s="72"/>
      <c r="V47" s="72"/>
      <c r="W47" s="72"/>
      <c r="X47" s="72"/>
    </row>
    <row r="48" spans="2:24" ht="15" customHeight="1" x14ac:dyDescent="0.2">
      <c r="B48" s="104" t="s">
        <v>62</v>
      </c>
      <c r="C48" s="105">
        <v>414346</v>
      </c>
      <c r="D48" s="105">
        <v>414346</v>
      </c>
      <c r="E48" s="105">
        <v>414346</v>
      </c>
      <c r="F48" s="105">
        <v>414346</v>
      </c>
      <c r="G48" s="105">
        <v>414346</v>
      </c>
      <c r="H48" s="105">
        <v>414346</v>
      </c>
      <c r="I48" s="105">
        <v>414346</v>
      </c>
      <c r="J48" s="105">
        <v>414346</v>
      </c>
      <c r="K48" s="105">
        <v>414346</v>
      </c>
      <c r="L48" s="105">
        <v>414346</v>
      </c>
      <c r="M48" s="105">
        <v>414346</v>
      </c>
      <c r="N48" s="72"/>
      <c r="O48" s="72"/>
      <c r="P48" s="72"/>
      <c r="Q48" s="72"/>
      <c r="R48" s="72"/>
      <c r="S48" s="72"/>
      <c r="T48" s="72"/>
      <c r="U48" s="72"/>
      <c r="V48" s="72"/>
      <c r="W48" s="72"/>
      <c r="X48" s="72"/>
    </row>
    <row r="49" spans="2:24" ht="15" customHeight="1" thickBot="1" x14ac:dyDescent="0.25">
      <c r="B49" s="90" t="s">
        <v>63</v>
      </c>
      <c r="C49" s="101">
        <v>1143380</v>
      </c>
      <c r="D49" s="101">
        <v>1156757</v>
      </c>
      <c r="E49" s="101">
        <v>1171190</v>
      </c>
      <c r="F49" s="101">
        <v>1184937</v>
      </c>
      <c r="G49" s="101">
        <v>1199718</v>
      </c>
      <c r="H49" s="101">
        <v>1214917</v>
      </c>
      <c r="I49" s="101">
        <v>1230574</v>
      </c>
      <c r="J49" s="101">
        <v>1245807</v>
      </c>
      <c r="K49" s="101">
        <v>1261989</v>
      </c>
      <c r="L49" s="101">
        <v>1278058</v>
      </c>
      <c r="M49" s="101">
        <v>1293836</v>
      </c>
      <c r="N49" s="72"/>
      <c r="O49" s="72"/>
      <c r="P49" s="72"/>
      <c r="Q49" s="72"/>
      <c r="R49" s="72"/>
      <c r="S49" s="72"/>
      <c r="T49" s="72"/>
      <c r="U49" s="72"/>
      <c r="V49" s="72"/>
      <c r="W49" s="72"/>
      <c r="X49" s="72"/>
    </row>
    <row r="50" spans="2:24" ht="15" customHeight="1" x14ac:dyDescent="0.2">
      <c r="B50" s="75"/>
      <c r="C50" s="75"/>
      <c r="D50" s="70"/>
      <c r="E50" s="70"/>
      <c r="F50" s="70"/>
      <c r="G50" s="70"/>
      <c r="H50" s="70"/>
      <c r="I50" s="70"/>
      <c r="J50" s="70"/>
      <c r="K50" s="70"/>
      <c r="L50" s="70"/>
      <c r="M50" s="70"/>
      <c r="N50" s="70"/>
      <c r="O50" s="76"/>
    </row>
    <row r="51" spans="2:24" ht="15" customHeight="1" x14ac:dyDescent="0.2">
      <c r="B51" s="77"/>
      <c r="C51" s="77"/>
      <c r="D51" s="9"/>
      <c r="E51" s="9"/>
      <c r="F51" s="9"/>
      <c r="G51" s="9"/>
      <c r="H51" s="9"/>
      <c r="I51" s="9"/>
      <c r="J51" s="9"/>
    </row>
    <row r="52" spans="2:24" ht="15" customHeight="1" x14ac:dyDescent="0.2">
      <c r="B52" s="77"/>
      <c r="C52" s="77"/>
      <c r="H52" s="78"/>
      <c r="I52" s="78"/>
      <c r="J52" s="78"/>
      <c r="K52" s="78"/>
      <c r="L52" s="78"/>
    </row>
    <row r="53" spans="2:24" x14ac:dyDescent="0.2">
      <c r="B53" s="77"/>
      <c r="C53" s="77"/>
      <c r="D53" s="73"/>
      <c r="E53" s="73"/>
      <c r="F53" s="73"/>
      <c r="G53" s="73"/>
      <c r="H53" s="73"/>
      <c r="I53" s="73"/>
      <c r="J53" s="73"/>
      <c r="K53" s="73"/>
      <c r="L53" s="73"/>
      <c r="M53" s="73"/>
      <c r="N53" s="73"/>
    </row>
    <row r="54" spans="2:24" x14ac:dyDescent="0.2">
      <c r="D54" s="76"/>
      <c r="E54" s="76"/>
      <c r="F54" s="76"/>
      <c r="G54" s="76"/>
      <c r="H54" s="76"/>
      <c r="I54" s="76"/>
      <c r="J54" s="76"/>
      <c r="K54" s="76"/>
      <c r="L54" s="76"/>
      <c r="M54" s="73"/>
      <c r="N54" s="73"/>
    </row>
    <row r="55" spans="2:24" x14ac:dyDescent="0.2">
      <c r="D55" s="76"/>
      <c r="E55" s="76"/>
      <c r="F55" s="76"/>
      <c r="G55" s="76"/>
      <c r="H55" s="76"/>
      <c r="I55" s="76"/>
      <c r="J55" s="76"/>
      <c r="K55" s="76"/>
      <c r="L55" s="76"/>
    </row>
    <row r="57" spans="2:24" x14ac:dyDescent="0.2">
      <c r="D57" s="76"/>
    </row>
    <row r="58" spans="2:24" x14ac:dyDescent="0.2">
      <c r="D58" s="76"/>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1"/>
  <sheetViews>
    <sheetView showGridLines="0" topLeftCell="A25" workbookViewId="0">
      <selection activeCell="O17" sqref="O17"/>
    </sheetView>
  </sheetViews>
  <sheetFormatPr defaultRowHeight="12" x14ac:dyDescent="0.2"/>
  <cols>
    <col min="1" max="1" width="1.875" style="109" customWidth="1"/>
    <col min="2" max="2" width="45.625" style="109" customWidth="1"/>
    <col min="3" max="3" width="9.75" style="109" customWidth="1"/>
    <col min="4" max="4" width="9.75" style="109" bestFit="1" customWidth="1"/>
    <col min="5" max="8" width="9.25" style="109" bestFit="1" customWidth="1"/>
    <col min="9" max="9" width="8.125" style="109" customWidth="1"/>
    <col min="10" max="13" width="8.625" style="109" bestFit="1" customWidth="1"/>
    <col min="14" max="16384" width="9" style="109"/>
  </cols>
  <sheetData>
    <row r="1" spans="2:24" ht="15" customHeight="1" x14ac:dyDescent="0.2"/>
    <row r="2" spans="2:24" ht="15" customHeight="1" x14ac:dyDescent="0.2"/>
    <row r="3" spans="2:24" ht="15" customHeight="1" x14ac:dyDescent="0.2"/>
    <row r="4" spans="2:24" ht="15" customHeight="1" x14ac:dyDescent="0.2"/>
    <row r="5" spans="2:24" ht="15" customHeight="1" x14ac:dyDescent="0.2"/>
    <row r="6" spans="2:24" ht="15" customHeight="1" x14ac:dyDescent="0.2"/>
    <row r="7" spans="2:24" s="9" customFormat="1" ht="22.5" customHeight="1" x14ac:dyDescent="0.2">
      <c r="B7" s="132" t="s">
        <v>99</v>
      </c>
      <c r="C7" s="129"/>
      <c r="D7" s="130"/>
      <c r="E7" s="130"/>
      <c r="F7" s="130"/>
      <c r="G7" s="130"/>
      <c r="H7" s="130"/>
      <c r="I7" s="130"/>
      <c r="J7" s="130"/>
      <c r="K7" s="130"/>
      <c r="L7" s="130"/>
      <c r="M7" s="130"/>
    </row>
    <row r="8" spans="2:24" s="9" customFormat="1" ht="15" customHeight="1" x14ac:dyDescent="0.2"/>
    <row r="9" spans="2:24" ht="15" customHeight="1" x14ac:dyDescent="0.2">
      <c r="B9" s="85" t="s">
        <v>0</v>
      </c>
      <c r="C9" s="39">
        <v>2023</v>
      </c>
      <c r="D9" s="83">
        <v>2024</v>
      </c>
      <c r="E9" s="83">
        <f t="shared" ref="E9:M9" si="0">D9+1</f>
        <v>2025</v>
      </c>
      <c r="F9" s="83">
        <f t="shared" si="0"/>
        <v>2026</v>
      </c>
      <c r="G9" s="83">
        <f t="shared" si="0"/>
        <v>2027</v>
      </c>
      <c r="H9" s="83">
        <f t="shared" si="0"/>
        <v>2028</v>
      </c>
      <c r="I9" s="83">
        <f t="shared" si="0"/>
        <v>2029</v>
      </c>
      <c r="J9" s="83">
        <f t="shared" si="0"/>
        <v>2030</v>
      </c>
      <c r="K9" s="83">
        <f t="shared" si="0"/>
        <v>2031</v>
      </c>
      <c r="L9" s="83">
        <f t="shared" si="0"/>
        <v>2032</v>
      </c>
      <c r="M9" s="83">
        <f t="shared" si="0"/>
        <v>2033</v>
      </c>
      <c r="N9" s="33"/>
      <c r="O9" s="66"/>
      <c r="P9" s="66"/>
      <c r="Q9" s="66"/>
      <c r="R9" s="66"/>
      <c r="S9" s="66"/>
      <c r="T9" s="66"/>
      <c r="U9" s="66"/>
      <c r="V9" s="66"/>
      <c r="W9" s="66"/>
      <c r="X9" s="66"/>
    </row>
    <row r="10" spans="2:24" ht="15" customHeight="1" x14ac:dyDescent="0.2">
      <c r="B10" s="116" t="s">
        <v>69</v>
      </c>
      <c r="C10" s="117" t="s">
        <v>1</v>
      </c>
      <c r="D10" s="117" t="s">
        <v>1</v>
      </c>
      <c r="E10" s="117" t="s">
        <v>1</v>
      </c>
      <c r="F10" s="117" t="s">
        <v>1</v>
      </c>
      <c r="G10" s="117" t="s">
        <v>1</v>
      </c>
      <c r="H10" s="117" t="s">
        <v>1</v>
      </c>
      <c r="I10" s="117" t="s">
        <v>1</v>
      </c>
      <c r="J10" s="117" t="s">
        <v>1</v>
      </c>
      <c r="K10" s="117" t="s">
        <v>1</v>
      </c>
      <c r="L10" s="117" t="s">
        <v>1</v>
      </c>
      <c r="M10" s="117" t="s">
        <v>1</v>
      </c>
    </row>
    <row r="11" spans="2:24" ht="15" customHeight="1" x14ac:dyDescent="0.2">
      <c r="B11" s="116" t="s">
        <v>70</v>
      </c>
      <c r="C11" s="116"/>
      <c r="D11" s="118"/>
      <c r="E11" s="118"/>
      <c r="F11" s="118"/>
      <c r="G11" s="118"/>
      <c r="H11" s="118"/>
      <c r="I11" s="118"/>
      <c r="J11" s="118"/>
      <c r="K11" s="118"/>
      <c r="L11" s="118"/>
      <c r="M11" s="118"/>
    </row>
    <row r="12" spans="2:24" ht="15" customHeight="1" x14ac:dyDescent="0.2">
      <c r="B12" s="119" t="s">
        <v>3</v>
      </c>
      <c r="C12" s="94">
        <v>66623</v>
      </c>
      <c r="D12" s="94">
        <v>73552</v>
      </c>
      <c r="E12" s="94">
        <v>79480</v>
      </c>
      <c r="F12" s="94">
        <v>85597</v>
      </c>
      <c r="G12" s="94">
        <v>88322</v>
      </c>
      <c r="H12" s="94">
        <v>90699</v>
      </c>
      <c r="I12" s="94">
        <v>93136</v>
      </c>
      <c r="J12" s="94">
        <v>95633</v>
      </c>
      <c r="K12" s="94">
        <v>98194</v>
      </c>
      <c r="L12" s="94">
        <v>100817</v>
      </c>
      <c r="M12" s="94">
        <v>103507</v>
      </c>
      <c r="N12" s="110"/>
      <c r="O12" s="110"/>
      <c r="P12" s="110"/>
      <c r="Q12" s="110"/>
      <c r="R12" s="110"/>
      <c r="S12" s="110"/>
      <c r="T12" s="110"/>
      <c r="U12" s="110"/>
      <c r="V12" s="110"/>
      <c r="W12" s="110"/>
      <c r="X12" s="110"/>
    </row>
    <row r="13" spans="2:24" ht="15" customHeight="1" x14ac:dyDescent="0.2">
      <c r="B13" s="119" t="s">
        <v>71</v>
      </c>
      <c r="C13" s="94">
        <v>47079</v>
      </c>
      <c r="D13" s="94">
        <v>52272</v>
      </c>
      <c r="E13" s="94">
        <v>53916</v>
      </c>
      <c r="F13" s="94">
        <v>55469</v>
      </c>
      <c r="G13" s="94">
        <v>57061</v>
      </c>
      <c r="H13" s="94">
        <v>58692</v>
      </c>
      <c r="I13" s="94">
        <v>60365</v>
      </c>
      <c r="J13" s="94">
        <v>62079</v>
      </c>
      <c r="K13" s="94">
        <v>63836</v>
      </c>
      <c r="L13" s="94">
        <v>65637</v>
      </c>
      <c r="M13" s="94">
        <v>67483</v>
      </c>
      <c r="N13" s="110"/>
      <c r="O13" s="110"/>
      <c r="P13" s="110"/>
      <c r="Q13" s="110"/>
      <c r="R13" s="110"/>
      <c r="S13" s="110"/>
      <c r="T13" s="110"/>
      <c r="U13" s="110"/>
      <c r="V13" s="110"/>
      <c r="W13" s="110"/>
      <c r="X13" s="110"/>
    </row>
    <row r="14" spans="2:24" ht="15" customHeight="1" x14ac:dyDescent="0.2">
      <c r="B14" s="119" t="s">
        <v>72</v>
      </c>
      <c r="C14" s="94">
        <v>1063</v>
      </c>
      <c r="D14" s="94">
        <v>1460</v>
      </c>
      <c r="E14" s="94">
        <v>1689</v>
      </c>
      <c r="F14" s="94">
        <v>1866</v>
      </c>
      <c r="G14" s="94">
        <v>1938</v>
      </c>
      <c r="H14" s="94">
        <v>2156</v>
      </c>
      <c r="I14" s="94">
        <v>2383</v>
      </c>
      <c r="J14" s="94">
        <v>2629</v>
      </c>
      <c r="K14" s="94">
        <v>2888</v>
      </c>
      <c r="L14" s="94">
        <v>3158</v>
      </c>
      <c r="M14" s="94">
        <v>3390</v>
      </c>
      <c r="N14" s="110"/>
      <c r="O14" s="110"/>
      <c r="P14" s="110"/>
      <c r="Q14" s="110"/>
      <c r="R14" s="110"/>
      <c r="S14" s="110"/>
      <c r="T14" s="110"/>
      <c r="U14" s="110"/>
      <c r="V14" s="110"/>
      <c r="W14" s="110"/>
      <c r="X14" s="110"/>
    </row>
    <row r="15" spans="2:24" ht="15" customHeight="1" x14ac:dyDescent="0.2">
      <c r="B15" s="119" t="s">
        <v>73</v>
      </c>
      <c r="C15" s="94">
        <v>29721</v>
      </c>
      <c r="D15" s="94">
        <v>16982</v>
      </c>
      <c r="E15" s="94">
        <v>17425</v>
      </c>
      <c r="F15" s="94">
        <v>17572</v>
      </c>
      <c r="G15" s="94">
        <v>17720</v>
      </c>
      <c r="H15" s="94">
        <v>17869</v>
      </c>
      <c r="I15" s="94">
        <v>18019</v>
      </c>
      <c r="J15" s="94">
        <v>18169</v>
      </c>
      <c r="K15" s="94">
        <v>18321</v>
      </c>
      <c r="L15" s="94">
        <v>18474</v>
      </c>
      <c r="M15" s="94">
        <v>18627</v>
      </c>
      <c r="N15" s="110"/>
      <c r="O15" s="110"/>
      <c r="P15" s="110"/>
      <c r="Q15" s="110"/>
      <c r="R15" s="110"/>
      <c r="S15" s="110"/>
      <c r="T15" s="110"/>
      <c r="U15" s="110"/>
      <c r="V15" s="110"/>
      <c r="W15" s="110"/>
      <c r="X15" s="110"/>
    </row>
    <row r="16" spans="2:24" ht="15" customHeight="1" x14ac:dyDescent="0.2">
      <c r="B16" s="119" t="s">
        <v>104</v>
      </c>
      <c r="C16" s="94"/>
      <c r="D16" s="94"/>
      <c r="E16" s="94"/>
      <c r="F16" s="94"/>
      <c r="G16" s="94"/>
      <c r="H16" s="94"/>
      <c r="I16" s="94"/>
      <c r="J16" s="94"/>
      <c r="K16" s="94"/>
      <c r="L16" s="94"/>
      <c r="M16" s="94"/>
      <c r="N16" s="110"/>
      <c r="O16" s="110"/>
      <c r="P16" s="110"/>
      <c r="Q16" s="110"/>
      <c r="R16" s="110"/>
      <c r="S16" s="110"/>
      <c r="T16" s="110"/>
      <c r="U16" s="110"/>
      <c r="V16" s="110"/>
      <c r="W16" s="110"/>
      <c r="X16" s="110"/>
    </row>
    <row r="17" spans="2:24" ht="15" customHeight="1" x14ac:dyDescent="0.2">
      <c r="B17" s="119" t="s">
        <v>16</v>
      </c>
      <c r="C17" s="94">
        <v>3098</v>
      </c>
      <c r="D17" s="94">
        <v>3129</v>
      </c>
      <c r="E17" s="94">
        <v>3160</v>
      </c>
      <c r="F17" s="94">
        <v>3192</v>
      </c>
      <c r="G17" s="94">
        <v>3224</v>
      </c>
      <c r="H17" s="94">
        <v>3256</v>
      </c>
      <c r="I17" s="94">
        <v>3289</v>
      </c>
      <c r="J17" s="94">
        <v>3322</v>
      </c>
      <c r="K17" s="94">
        <v>3355</v>
      </c>
      <c r="L17" s="94">
        <v>3388</v>
      </c>
      <c r="M17" s="94">
        <v>3422</v>
      </c>
      <c r="N17" s="110"/>
      <c r="O17" s="110"/>
      <c r="P17" s="110"/>
      <c r="Q17" s="110"/>
      <c r="R17" s="110"/>
      <c r="S17" s="110"/>
      <c r="T17" s="110"/>
      <c r="U17" s="110"/>
      <c r="V17" s="110"/>
      <c r="W17" s="110"/>
      <c r="X17" s="110"/>
    </row>
    <row r="18" spans="2:24" ht="15" customHeight="1" x14ac:dyDescent="0.2">
      <c r="B18" s="116" t="s">
        <v>74</v>
      </c>
      <c r="C18" s="94">
        <v>4330</v>
      </c>
      <c r="D18" s="94">
        <v>4416</v>
      </c>
      <c r="E18" s="94">
        <v>4505</v>
      </c>
      <c r="F18" s="94">
        <v>4595</v>
      </c>
      <c r="G18" s="94">
        <v>4687</v>
      </c>
      <c r="H18" s="94">
        <v>4780</v>
      </c>
      <c r="I18" s="94">
        <v>4876</v>
      </c>
      <c r="J18" s="94">
        <v>4974</v>
      </c>
      <c r="K18" s="94">
        <v>5073</v>
      </c>
      <c r="L18" s="94">
        <v>5174</v>
      </c>
      <c r="M18" s="94">
        <v>5278</v>
      </c>
      <c r="N18" s="110"/>
      <c r="O18" s="110"/>
      <c r="P18" s="110"/>
      <c r="Q18" s="110"/>
      <c r="R18" s="110"/>
      <c r="S18" s="110"/>
      <c r="T18" s="110"/>
      <c r="U18" s="110"/>
      <c r="V18" s="110"/>
      <c r="W18" s="110"/>
      <c r="X18" s="110"/>
    </row>
    <row r="19" spans="2:24" ht="15" customHeight="1" x14ac:dyDescent="0.2">
      <c r="B19" s="119" t="s">
        <v>12</v>
      </c>
      <c r="C19" s="94">
        <v>-57259</v>
      </c>
      <c r="D19" s="94">
        <v>-59342</v>
      </c>
      <c r="E19" s="94">
        <v>-60958</v>
      </c>
      <c r="F19" s="94">
        <v>-63547</v>
      </c>
      <c r="G19" s="94">
        <v>-65657</v>
      </c>
      <c r="H19" s="94">
        <v>-67759</v>
      </c>
      <c r="I19" s="94">
        <v>-69503</v>
      </c>
      <c r="J19" s="94">
        <v>-72693</v>
      </c>
      <c r="K19" s="94">
        <v>-74690</v>
      </c>
      <c r="L19" s="94">
        <v>-76007</v>
      </c>
      <c r="M19" s="94">
        <v>-80197</v>
      </c>
      <c r="N19" s="110"/>
      <c r="O19" s="110"/>
      <c r="P19" s="110"/>
      <c r="Q19" s="110"/>
      <c r="R19" s="110"/>
      <c r="S19" s="110"/>
      <c r="T19" s="110"/>
      <c r="U19" s="110"/>
      <c r="V19" s="110"/>
      <c r="W19" s="110"/>
      <c r="X19" s="110"/>
    </row>
    <row r="20" spans="2:24" ht="15" customHeight="1" x14ac:dyDescent="0.2">
      <c r="B20" s="119" t="s">
        <v>14</v>
      </c>
      <c r="C20" s="94">
        <v>-55795</v>
      </c>
      <c r="D20" s="94">
        <v>-59329</v>
      </c>
      <c r="E20" s="94">
        <v>-63549</v>
      </c>
      <c r="F20" s="94">
        <v>-70125</v>
      </c>
      <c r="G20" s="94">
        <v>-69989</v>
      </c>
      <c r="H20" s="94">
        <v>-72093</v>
      </c>
      <c r="I20" s="94">
        <v>-73962</v>
      </c>
      <c r="J20" s="94">
        <v>-76611</v>
      </c>
      <c r="K20" s="94">
        <v>-77555</v>
      </c>
      <c r="L20" s="94">
        <v>-80537</v>
      </c>
      <c r="M20" s="94">
        <v>-83356</v>
      </c>
      <c r="N20" s="110"/>
      <c r="O20" s="110"/>
      <c r="P20" s="110"/>
      <c r="Q20" s="110"/>
      <c r="R20" s="110"/>
      <c r="S20" s="110"/>
      <c r="T20" s="110"/>
      <c r="U20" s="110"/>
      <c r="V20" s="110"/>
      <c r="W20" s="110"/>
      <c r="X20" s="110"/>
    </row>
    <row r="21" spans="2:24" ht="15" customHeight="1" x14ac:dyDescent="0.2">
      <c r="B21" s="119" t="s">
        <v>13</v>
      </c>
      <c r="C21" s="94">
        <v>-1713</v>
      </c>
      <c r="D21" s="94">
        <v>-1757</v>
      </c>
      <c r="E21" s="94">
        <v>-1653</v>
      </c>
      <c r="F21" s="94">
        <v>-1562</v>
      </c>
      <c r="G21" s="94">
        <v>-1611</v>
      </c>
      <c r="H21" s="94">
        <v>-1525</v>
      </c>
      <c r="I21" s="94">
        <v>-1436</v>
      </c>
      <c r="J21" s="94">
        <v>-1382</v>
      </c>
      <c r="K21" s="94">
        <v>-1296</v>
      </c>
      <c r="L21" s="94">
        <v>-1211</v>
      </c>
      <c r="M21" s="94">
        <v>-1148</v>
      </c>
      <c r="N21" s="110"/>
      <c r="O21" s="110"/>
      <c r="P21" s="110"/>
      <c r="Q21" s="110"/>
      <c r="R21" s="110"/>
      <c r="S21" s="110"/>
      <c r="T21" s="110"/>
      <c r="U21" s="110"/>
      <c r="V21" s="110"/>
      <c r="W21" s="110"/>
      <c r="X21" s="110"/>
    </row>
    <row r="22" spans="2:24" ht="15" customHeight="1" x14ac:dyDescent="0.2">
      <c r="B22" s="119" t="s">
        <v>16</v>
      </c>
      <c r="C22" s="94">
        <v>-3653</v>
      </c>
      <c r="D22" s="94">
        <v>-2639</v>
      </c>
      <c r="E22" s="94">
        <v>-3823</v>
      </c>
      <c r="F22" s="94">
        <v>-2261</v>
      </c>
      <c r="G22" s="94">
        <v>-3750</v>
      </c>
      <c r="H22" s="94">
        <v>-2827</v>
      </c>
      <c r="I22" s="94">
        <v>-3708</v>
      </c>
      <c r="J22" s="94">
        <v>-1553</v>
      </c>
      <c r="K22" s="94">
        <v>-2903</v>
      </c>
      <c r="L22" s="94">
        <v>-4478</v>
      </c>
      <c r="M22" s="94">
        <v>-1155</v>
      </c>
      <c r="N22" s="110"/>
      <c r="O22" s="110"/>
      <c r="P22" s="110"/>
      <c r="Q22" s="110"/>
      <c r="R22" s="110"/>
      <c r="S22" s="110"/>
      <c r="T22" s="110"/>
      <c r="U22" s="110"/>
      <c r="V22" s="110"/>
      <c r="W22" s="110"/>
      <c r="X22" s="110"/>
    </row>
    <row r="23" spans="2:24" ht="15" customHeight="1" thickBot="1" x14ac:dyDescent="0.25">
      <c r="B23" s="116" t="s">
        <v>75</v>
      </c>
      <c r="C23" s="121">
        <v>33493</v>
      </c>
      <c r="D23" s="121">
        <v>28744</v>
      </c>
      <c r="E23" s="121">
        <v>30192</v>
      </c>
      <c r="F23" s="121">
        <v>30796</v>
      </c>
      <c r="G23" s="121">
        <v>31944</v>
      </c>
      <c r="H23" s="121">
        <v>33249</v>
      </c>
      <c r="I23" s="121">
        <v>33459</v>
      </c>
      <c r="J23" s="121">
        <v>34565</v>
      </c>
      <c r="K23" s="121">
        <v>35222</v>
      </c>
      <c r="L23" s="121">
        <v>34415</v>
      </c>
      <c r="M23" s="121">
        <v>35850</v>
      </c>
      <c r="N23" s="110"/>
      <c r="O23" s="110"/>
      <c r="P23" s="110"/>
      <c r="Q23" s="110"/>
      <c r="R23" s="110"/>
      <c r="S23" s="110"/>
      <c r="T23" s="110"/>
      <c r="U23" s="110"/>
      <c r="V23" s="110"/>
      <c r="W23" s="110"/>
      <c r="X23" s="110"/>
    </row>
    <row r="24" spans="2:24" ht="15" customHeight="1" x14ac:dyDescent="0.2">
      <c r="B24" s="116"/>
      <c r="C24" s="116"/>
      <c r="D24" s="122"/>
      <c r="E24" s="122"/>
      <c r="F24" s="122"/>
      <c r="G24" s="122"/>
      <c r="H24" s="122"/>
      <c r="I24" s="122"/>
      <c r="J24" s="122"/>
      <c r="K24" s="122"/>
      <c r="L24" s="122"/>
      <c r="M24" s="122"/>
      <c r="N24" s="110"/>
      <c r="O24" s="110"/>
      <c r="P24" s="110"/>
      <c r="Q24" s="110"/>
      <c r="R24" s="110"/>
      <c r="S24" s="110"/>
      <c r="T24" s="110"/>
      <c r="U24" s="110"/>
      <c r="V24" s="110"/>
      <c r="W24" s="110"/>
      <c r="X24" s="110"/>
    </row>
    <row r="25" spans="2:24" ht="15" customHeight="1" x14ac:dyDescent="0.2">
      <c r="B25" s="116" t="s">
        <v>76</v>
      </c>
      <c r="C25" s="116"/>
      <c r="D25" s="102"/>
      <c r="E25" s="102"/>
      <c r="F25" s="102"/>
      <c r="G25" s="102"/>
      <c r="H25" s="102"/>
      <c r="I25" s="102"/>
      <c r="J25" s="102"/>
      <c r="K25" s="102"/>
      <c r="L25" s="102"/>
      <c r="M25" s="102"/>
      <c r="N25" s="110"/>
      <c r="O25" s="110"/>
      <c r="P25" s="110"/>
      <c r="Q25" s="110"/>
      <c r="R25" s="110"/>
      <c r="S25" s="110"/>
      <c r="T25" s="110"/>
      <c r="U25" s="110"/>
      <c r="V25" s="110"/>
      <c r="W25" s="110"/>
      <c r="X25" s="110"/>
    </row>
    <row r="26" spans="2:24" ht="15" customHeight="1" x14ac:dyDescent="0.2">
      <c r="B26" s="116" t="s">
        <v>70</v>
      </c>
      <c r="C26" s="116"/>
      <c r="D26" s="94"/>
      <c r="E26" s="94"/>
      <c r="F26" s="94"/>
      <c r="G26" s="94"/>
      <c r="H26" s="94"/>
      <c r="I26" s="94"/>
      <c r="J26" s="94"/>
      <c r="K26" s="94"/>
      <c r="L26" s="94"/>
      <c r="M26" s="94"/>
      <c r="N26" s="110"/>
      <c r="O26" s="110"/>
      <c r="P26" s="110"/>
      <c r="Q26" s="110"/>
      <c r="R26" s="110"/>
      <c r="S26" s="110"/>
      <c r="T26" s="110"/>
      <c r="U26" s="110"/>
      <c r="V26" s="110"/>
      <c r="W26" s="110"/>
      <c r="X26" s="110"/>
    </row>
    <row r="27" spans="2:24" ht="15" customHeight="1" x14ac:dyDescent="0.2">
      <c r="B27" s="119" t="s">
        <v>77</v>
      </c>
      <c r="C27" s="119">
        <v>250</v>
      </c>
      <c r="D27" s="94">
        <v>250</v>
      </c>
      <c r="E27" s="94">
        <v>250</v>
      </c>
      <c r="F27" s="94">
        <v>250</v>
      </c>
      <c r="G27" s="94">
        <v>250</v>
      </c>
      <c r="H27" s="94">
        <v>250</v>
      </c>
      <c r="I27" s="94">
        <v>250</v>
      </c>
      <c r="J27" s="94">
        <v>250</v>
      </c>
      <c r="K27" s="94">
        <v>250</v>
      </c>
      <c r="L27" s="94">
        <v>250</v>
      </c>
      <c r="M27" s="94">
        <v>250</v>
      </c>
      <c r="N27" s="110"/>
      <c r="O27" s="110"/>
      <c r="P27" s="110"/>
      <c r="Q27" s="110"/>
      <c r="R27" s="110"/>
      <c r="S27" s="110"/>
      <c r="T27" s="110"/>
      <c r="U27" s="110"/>
      <c r="V27" s="110"/>
      <c r="W27" s="110"/>
      <c r="X27" s="110"/>
    </row>
    <row r="28" spans="2:24" ht="15" customHeight="1" x14ac:dyDescent="0.2">
      <c r="B28" s="116" t="s">
        <v>74</v>
      </c>
      <c r="C28" s="116">
        <v>0</v>
      </c>
      <c r="D28" s="94">
        <v>0</v>
      </c>
      <c r="E28" s="94">
        <v>0</v>
      </c>
      <c r="F28" s="94">
        <v>0</v>
      </c>
      <c r="G28" s="94">
        <v>0</v>
      </c>
      <c r="H28" s="94">
        <v>0</v>
      </c>
      <c r="I28" s="94">
        <v>0</v>
      </c>
      <c r="J28" s="94">
        <v>0</v>
      </c>
      <c r="K28" s="94">
        <v>0</v>
      </c>
      <c r="L28" s="94">
        <v>0</v>
      </c>
      <c r="M28" s="94">
        <v>0</v>
      </c>
      <c r="N28" s="110"/>
      <c r="O28" s="110"/>
      <c r="P28" s="110"/>
      <c r="Q28" s="110"/>
      <c r="R28" s="110"/>
      <c r="S28" s="110"/>
      <c r="T28" s="110"/>
      <c r="U28" s="110"/>
      <c r="V28" s="110"/>
      <c r="W28" s="110"/>
      <c r="X28" s="110"/>
    </row>
    <row r="29" spans="2:24" ht="15" customHeight="1" x14ac:dyDescent="0.2">
      <c r="B29" s="119" t="s">
        <v>92</v>
      </c>
      <c r="C29" s="94">
        <v>-1000</v>
      </c>
      <c r="D29" s="94">
        <v>-1010</v>
      </c>
      <c r="E29" s="94">
        <v>-1020</v>
      </c>
      <c r="F29" s="94">
        <v>-1030</v>
      </c>
      <c r="G29" s="94">
        <v>-1041</v>
      </c>
      <c r="H29" s="94">
        <v>-1051</v>
      </c>
      <c r="I29" s="94">
        <v>-1062</v>
      </c>
      <c r="J29" s="94">
        <v>-1072</v>
      </c>
      <c r="K29" s="94">
        <v>-1083</v>
      </c>
      <c r="L29" s="94">
        <v>-1094</v>
      </c>
      <c r="M29" s="94">
        <v>-1105</v>
      </c>
      <c r="N29" s="110"/>
      <c r="O29" s="110"/>
      <c r="P29" s="110"/>
      <c r="Q29" s="110"/>
      <c r="R29" s="110"/>
      <c r="S29" s="110"/>
      <c r="T29" s="110"/>
      <c r="U29" s="110"/>
      <c r="V29" s="110"/>
      <c r="W29" s="110"/>
      <c r="X29" s="110"/>
    </row>
    <row r="30" spans="2:24" ht="15" customHeight="1" x14ac:dyDescent="0.2">
      <c r="B30" s="119" t="s">
        <v>78</v>
      </c>
      <c r="C30" s="94">
        <v>-30977</v>
      </c>
      <c r="D30" s="94">
        <v>-20272</v>
      </c>
      <c r="E30" s="94">
        <v>-19542</v>
      </c>
      <c r="F30" s="94">
        <v>-24279</v>
      </c>
      <c r="G30" s="94">
        <v>-19784</v>
      </c>
      <c r="H30" s="94">
        <v>-20557</v>
      </c>
      <c r="I30" s="94">
        <v>-20205</v>
      </c>
      <c r="J30" s="94">
        <v>-20746</v>
      </c>
      <c r="K30" s="94">
        <v>-21303</v>
      </c>
      <c r="L30" s="94">
        <v>-21877</v>
      </c>
      <c r="M30" s="94">
        <v>-22468</v>
      </c>
      <c r="N30" s="110"/>
      <c r="O30" s="110"/>
      <c r="P30" s="110"/>
      <c r="Q30" s="110"/>
      <c r="R30" s="110"/>
      <c r="S30" s="110"/>
      <c r="T30" s="110"/>
      <c r="U30" s="110"/>
      <c r="V30" s="110"/>
      <c r="W30" s="110"/>
      <c r="X30" s="110"/>
    </row>
    <row r="31" spans="2:24" ht="15" customHeight="1" x14ac:dyDescent="0.2">
      <c r="B31" s="119" t="s">
        <v>79</v>
      </c>
      <c r="C31" s="94">
        <v>-400</v>
      </c>
      <c r="D31" s="94">
        <v>-424</v>
      </c>
      <c r="E31" s="94">
        <v>-443</v>
      </c>
      <c r="F31" s="94">
        <v>-459</v>
      </c>
      <c r="G31" s="94">
        <v>-475</v>
      </c>
      <c r="H31" s="94">
        <v>-491</v>
      </c>
      <c r="I31" s="94">
        <v>-508</v>
      </c>
      <c r="J31" s="94">
        <v>-526</v>
      </c>
      <c r="K31" s="94">
        <v>-545</v>
      </c>
      <c r="L31" s="94">
        <v>-564</v>
      </c>
      <c r="M31" s="94">
        <v>-583</v>
      </c>
      <c r="N31" s="110"/>
      <c r="O31" s="110"/>
      <c r="P31" s="110"/>
      <c r="Q31" s="110"/>
      <c r="R31" s="110"/>
      <c r="S31" s="110"/>
      <c r="T31" s="110"/>
      <c r="U31" s="110"/>
      <c r="V31" s="110"/>
      <c r="W31" s="110"/>
      <c r="X31" s="110"/>
    </row>
    <row r="32" spans="2:24" ht="15" customHeight="1" thickBot="1" x14ac:dyDescent="0.25">
      <c r="B32" s="116" t="s">
        <v>80</v>
      </c>
      <c r="C32" s="121">
        <v>-32127</v>
      </c>
      <c r="D32" s="121">
        <v>-21456</v>
      </c>
      <c r="E32" s="121">
        <v>-20756</v>
      </c>
      <c r="F32" s="121">
        <v>-25518</v>
      </c>
      <c r="G32" s="121">
        <v>-21050</v>
      </c>
      <c r="H32" s="121">
        <v>-21850</v>
      </c>
      <c r="I32" s="121">
        <v>-21525</v>
      </c>
      <c r="J32" s="121">
        <v>-22094</v>
      </c>
      <c r="K32" s="121">
        <v>-22680</v>
      </c>
      <c r="L32" s="121">
        <v>-23284</v>
      </c>
      <c r="M32" s="121">
        <v>-23906</v>
      </c>
      <c r="N32" s="110"/>
      <c r="O32" s="110"/>
      <c r="P32" s="110"/>
      <c r="Q32" s="110"/>
      <c r="R32" s="110"/>
      <c r="S32" s="110"/>
      <c r="T32" s="110"/>
      <c r="U32" s="110"/>
      <c r="V32" s="110"/>
      <c r="W32" s="110"/>
      <c r="X32" s="110"/>
    </row>
    <row r="33" spans="2:24" ht="15" customHeight="1" x14ac:dyDescent="0.2">
      <c r="B33" s="116"/>
      <c r="C33" s="116"/>
      <c r="D33" s="122"/>
      <c r="E33" s="122"/>
      <c r="F33" s="122"/>
      <c r="G33" s="122"/>
      <c r="H33" s="122"/>
      <c r="I33" s="122"/>
      <c r="J33" s="122"/>
      <c r="K33" s="122"/>
      <c r="L33" s="122"/>
      <c r="M33" s="122"/>
      <c r="N33" s="110"/>
      <c r="O33" s="110"/>
      <c r="P33" s="110"/>
      <c r="Q33" s="110"/>
      <c r="R33" s="110"/>
      <c r="S33" s="110"/>
      <c r="T33" s="110"/>
      <c r="U33" s="110"/>
      <c r="V33" s="110"/>
      <c r="W33" s="110"/>
      <c r="X33" s="110"/>
    </row>
    <row r="34" spans="2:24" ht="15" customHeight="1" x14ac:dyDescent="0.2">
      <c r="B34" s="116" t="s">
        <v>81</v>
      </c>
      <c r="C34" s="116"/>
      <c r="D34" s="94"/>
      <c r="E34" s="94"/>
      <c r="F34" s="94"/>
      <c r="G34" s="94"/>
      <c r="H34" s="94"/>
      <c r="I34" s="94"/>
      <c r="J34" s="94"/>
      <c r="K34" s="94"/>
      <c r="L34" s="94"/>
      <c r="M34" s="94"/>
      <c r="N34" s="110"/>
      <c r="O34" s="110"/>
      <c r="P34" s="110"/>
      <c r="Q34" s="110"/>
      <c r="R34" s="110"/>
      <c r="S34" s="110"/>
      <c r="T34" s="110"/>
      <c r="U34" s="110"/>
      <c r="V34" s="110"/>
      <c r="W34" s="110"/>
      <c r="X34" s="110"/>
    </row>
    <row r="35" spans="2:24" ht="15" customHeight="1" x14ac:dyDescent="0.2">
      <c r="B35" s="119" t="s">
        <v>93</v>
      </c>
      <c r="C35" s="119">
        <v>0</v>
      </c>
      <c r="D35" s="94">
        <v>5000</v>
      </c>
      <c r="E35" s="94">
        <v>0</v>
      </c>
      <c r="F35" s="94">
        <v>0</v>
      </c>
      <c r="G35" s="94">
        <v>0</v>
      </c>
      <c r="H35" s="94">
        <v>0</v>
      </c>
      <c r="I35" s="94">
        <v>0</v>
      </c>
      <c r="J35" s="94">
        <v>0</v>
      </c>
      <c r="K35" s="94">
        <v>0</v>
      </c>
      <c r="L35" s="94">
        <v>0</v>
      </c>
      <c r="M35" s="94">
        <v>0</v>
      </c>
      <c r="N35" s="110"/>
      <c r="O35" s="110"/>
      <c r="P35" s="110"/>
      <c r="Q35" s="110"/>
      <c r="R35" s="110"/>
      <c r="S35" s="110"/>
      <c r="T35" s="110"/>
      <c r="U35" s="110"/>
      <c r="V35" s="110"/>
      <c r="W35" s="110"/>
      <c r="X35" s="110"/>
    </row>
    <row r="36" spans="2:24" ht="15" customHeight="1" x14ac:dyDescent="0.2">
      <c r="B36" s="119" t="s">
        <v>94</v>
      </c>
      <c r="C36" s="94">
        <v>-606</v>
      </c>
      <c r="D36" s="94">
        <v>-795</v>
      </c>
      <c r="E36" s="94">
        <v>-840</v>
      </c>
      <c r="F36" s="94">
        <v>-850</v>
      </c>
      <c r="G36" s="94">
        <v>-617</v>
      </c>
      <c r="H36" s="94">
        <v>-690</v>
      </c>
      <c r="I36" s="94">
        <v>-740</v>
      </c>
      <c r="J36" s="94">
        <v>-755</v>
      </c>
      <c r="K36" s="94">
        <v>-709</v>
      </c>
      <c r="L36" s="94">
        <v>-785</v>
      </c>
      <c r="M36" s="94">
        <v>-839</v>
      </c>
      <c r="N36" s="110"/>
      <c r="O36" s="110"/>
      <c r="P36" s="110"/>
      <c r="Q36" s="110"/>
      <c r="R36" s="110"/>
      <c r="S36" s="110"/>
      <c r="T36" s="110"/>
      <c r="U36" s="110"/>
      <c r="V36" s="110"/>
      <c r="W36" s="110"/>
      <c r="X36" s="110"/>
    </row>
    <row r="37" spans="2:24" ht="15" customHeight="1" x14ac:dyDescent="0.2">
      <c r="B37" s="119" t="s">
        <v>82</v>
      </c>
      <c r="C37" s="94">
        <v>-3147</v>
      </c>
      <c r="D37" s="94">
        <v>-2312</v>
      </c>
      <c r="E37" s="94">
        <v>-1524</v>
      </c>
      <c r="F37" s="94">
        <v>-1552</v>
      </c>
      <c r="G37" s="94">
        <v>-1580</v>
      </c>
      <c r="H37" s="94">
        <v>-1597</v>
      </c>
      <c r="I37" s="94">
        <v>-1382</v>
      </c>
      <c r="J37" s="94">
        <v>-1323</v>
      </c>
      <c r="K37" s="94">
        <v>-1054</v>
      </c>
      <c r="L37" s="94">
        <v>-1074</v>
      </c>
      <c r="M37" s="94">
        <v>-1094</v>
      </c>
      <c r="N37" s="110"/>
      <c r="O37" s="110"/>
      <c r="P37" s="110"/>
      <c r="Q37" s="110"/>
      <c r="R37" s="110"/>
      <c r="S37" s="110"/>
      <c r="T37" s="110"/>
      <c r="U37" s="110"/>
      <c r="V37" s="110"/>
      <c r="W37" s="110"/>
      <c r="X37" s="110"/>
    </row>
    <row r="38" spans="2:24" ht="15" customHeight="1" thickBot="1" x14ac:dyDescent="0.25">
      <c r="B38" s="123" t="s">
        <v>83</v>
      </c>
      <c r="C38" s="121">
        <v>-3753</v>
      </c>
      <c r="D38" s="121">
        <v>1893</v>
      </c>
      <c r="E38" s="121">
        <v>-2365</v>
      </c>
      <c r="F38" s="121">
        <v>-2402</v>
      </c>
      <c r="G38" s="121">
        <v>-2198</v>
      </c>
      <c r="H38" s="121">
        <v>-2287</v>
      </c>
      <c r="I38" s="121">
        <v>-2122</v>
      </c>
      <c r="J38" s="121">
        <v>-2079</v>
      </c>
      <c r="K38" s="121">
        <v>-1763</v>
      </c>
      <c r="L38" s="121">
        <v>-1859</v>
      </c>
      <c r="M38" s="121">
        <v>-1934</v>
      </c>
      <c r="N38" s="110"/>
      <c r="O38" s="110"/>
      <c r="P38" s="110"/>
      <c r="Q38" s="110"/>
      <c r="R38" s="110"/>
      <c r="S38" s="110"/>
      <c r="T38" s="110"/>
      <c r="U38" s="110"/>
      <c r="V38" s="110"/>
      <c r="W38" s="110"/>
      <c r="X38" s="110"/>
    </row>
    <row r="39" spans="2:24" ht="15" customHeight="1" thickBot="1" x14ac:dyDescent="0.25">
      <c r="B39" s="123" t="s">
        <v>84</v>
      </c>
      <c r="C39" s="121">
        <v>-2387</v>
      </c>
      <c r="D39" s="121">
        <v>9180</v>
      </c>
      <c r="E39" s="121">
        <v>7071</v>
      </c>
      <c r="F39" s="121">
        <v>2875</v>
      </c>
      <c r="G39" s="121">
        <v>8697</v>
      </c>
      <c r="H39" s="121">
        <v>9112</v>
      </c>
      <c r="I39" s="121">
        <v>9812</v>
      </c>
      <c r="J39" s="121">
        <v>10392</v>
      </c>
      <c r="K39" s="121">
        <v>10779</v>
      </c>
      <c r="L39" s="121">
        <v>9272</v>
      </c>
      <c r="M39" s="121">
        <v>10011</v>
      </c>
      <c r="N39" s="110"/>
      <c r="O39" s="110"/>
      <c r="P39" s="110"/>
      <c r="Q39" s="110"/>
      <c r="R39" s="110"/>
      <c r="S39" s="110"/>
      <c r="T39" s="110"/>
      <c r="U39" s="110"/>
      <c r="V39" s="110"/>
      <c r="W39" s="110"/>
      <c r="X39" s="110"/>
    </row>
    <row r="40" spans="2:24" ht="15" customHeight="1" x14ac:dyDescent="0.2">
      <c r="B40" s="124" t="s">
        <v>85</v>
      </c>
      <c r="C40" s="137">
        <v>16430</v>
      </c>
      <c r="D40" s="94">
        <v>14043</v>
      </c>
      <c r="E40" s="94">
        <v>23224</v>
      </c>
      <c r="F40" s="94">
        <v>30295</v>
      </c>
      <c r="G40" s="94">
        <v>33170</v>
      </c>
      <c r="H40" s="94">
        <v>41867</v>
      </c>
      <c r="I40" s="94">
        <v>50979</v>
      </c>
      <c r="J40" s="94">
        <v>60791</v>
      </c>
      <c r="K40" s="94">
        <v>71183</v>
      </c>
      <c r="L40" s="94">
        <v>81962</v>
      </c>
      <c r="M40" s="94">
        <v>91233</v>
      </c>
      <c r="N40" s="110"/>
      <c r="O40" s="110"/>
      <c r="P40" s="110"/>
      <c r="Q40" s="110"/>
      <c r="R40" s="110"/>
      <c r="S40" s="110"/>
      <c r="T40" s="110"/>
      <c r="U40" s="110"/>
      <c r="V40" s="110"/>
      <c r="W40" s="110"/>
      <c r="X40" s="110"/>
    </row>
    <row r="41" spans="2:24" ht="15" customHeight="1" thickBot="1" x14ac:dyDescent="0.25">
      <c r="B41" s="123" t="s">
        <v>86</v>
      </c>
      <c r="C41" s="121">
        <v>14043</v>
      </c>
      <c r="D41" s="121">
        <v>23224</v>
      </c>
      <c r="E41" s="121">
        <v>30295</v>
      </c>
      <c r="F41" s="121">
        <v>33170</v>
      </c>
      <c r="G41" s="121">
        <v>41867</v>
      </c>
      <c r="H41" s="121">
        <v>50979</v>
      </c>
      <c r="I41" s="121">
        <v>60791</v>
      </c>
      <c r="J41" s="121">
        <v>71183</v>
      </c>
      <c r="K41" s="121">
        <v>81962</v>
      </c>
      <c r="L41" s="121">
        <v>91233</v>
      </c>
      <c r="M41" s="121">
        <v>101244</v>
      </c>
      <c r="N41" s="110"/>
      <c r="O41" s="110"/>
      <c r="P41" s="110"/>
      <c r="Q41" s="110"/>
      <c r="R41" s="110"/>
      <c r="S41" s="110"/>
      <c r="T41" s="110"/>
      <c r="U41" s="110"/>
      <c r="V41" s="110"/>
      <c r="W41" s="110"/>
      <c r="X41" s="110"/>
    </row>
    <row r="42" spans="2:24" ht="15" customHeight="1" x14ac:dyDescent="0.2">
      <c r="B42" s="125" t="s">
        <v>87</v>
      </c>
      <c r="C42" s="138">
        <v>37246</v>
      </c>
      <c r="D42" s="94">
        <v>37247</v>
      </c>
      <c r="E42" s="94">
        <v>37247</v>
      </c>
      <c r="F42" s="94">
        <v>37247</v>
      </c>
      <c r="G42" s="94">
        <v>37247</v>
      </c>
      <c r="H42" s="94">
        <v>37247</v>
      </c>
      <c r="I42" s="94">
        <v>37247</v>
      </c>
      <c r="J42" s="94">
        <v>37247</v>
      </c>
      <c r="K42" s="94">
        <v>37247</v>
      </c>
      <c r="L42" s="94">
        <v>37247</v>
      </c>
      <c r="M42" s="94">
        <v>37247</v>
      </c>
      <c r="N42" s="110"/>
      <c r="O42" s="110"/>
      <c r="P42" s="110"/>
      <c r="Q42" s="110"/>
      <c r="R42" s="110"/>
      <c r="S42" s="110"/>
      <c r="T42" s="110"/>
      <c r="U42" s="110"/>
      <c r="V42" s="110"/>
      <c r="W42" s="110"/>
      <c r="X42" s="110"/>
    </row>
    <row r="43" spans="2:24" ht="15" customHeight="1" thickBot="1" x14ac:dyDescent="0.25">
      <c r="B43" s="123" t="s">
        <v>88</v>
      </c>
      <c r="C43" s="121">
        <v>51289</v>
      </c>
      <c r="D43" s="121">
        <v>60471</v>
      </c>
      <c r="E43" s="121">
        <v>67542</v>
      </c>
      <c r="F43" s="121">
        <v>70417</v>
      </c>
      <c r="G43" s="121">
        <v>79114</v>
      </c>
      <c r="H43" s="121">
        <v>88226</v>
      </c>
      <c r="I43" s="121">
        <v>98038</v>
      </c>
      <c r="J43" s="121">
        <v>108430</v>
      </c>
      <c r="K43" s="121">
        <v>119209</v>
      </c>
      <c r="L43" s="121">
        <v>128480</v>
      </c>
      <c r="M43" s="121">
        <v>138491</v>
      </c>
      <c r="N43" s="110"/>
      <c r="O43" s="110"/>
      <c r="P43" s="110"/>
      <c r="Q43" s="110"/>
      <c r="R43" s="110"/>
      <c r="S43" s="110"/>
      <c r="T43" s="110"/>
      <c r="U43" s="110"/>
      <c r="V43" s="110"/>
      <c r="W43" s="110"/>
      <c r="X43" s="110"/>
    </row>
    <row r="44" spans="2:24" ht="15" customHeight="1" x14ac:dyDescent="0.2">
      <c r="B44" s="126" t="s">
        <v>89</v>
      </c>
      <c r="C44" s="94">
        <v>-14234</v>
      </c>
      <c r="D44" s="94">
        <v>-16228</v>
      </c>
      <c r="E44" s="94">
        <v>-18127</v>
      </c>
      <c r="F44" s="94">
        <v>-20216</v>
      </c>
      <c r="G44" s="94">
        <v>-22493</v>
      </c>
      <c r="H44" s="94">
        <v>-24959</v>
      </c>
      <c r="I44" s="94">
        <v>-27613</v>
      </c>
      <c r="J44" s="94">
        <v>-30452</v>
      </c>
      <c r="K44" s="94">
        <v>-33475</v>
      </c>
      <c r="L44" s="94">
        <v>-36681</v>
      </c>
      <c r="M44" s="94">
        <v>-40066</v>
      </c>
      <c r="N44" s="110"/>
      <c r="O44" s="110"/>
      <c r="P44" s="110"/>
      <c r="Q44" s="110"/>
      <c r="R44" s="110"/>
      <c r="S44" s="110"/>
      <c r="T44" s="110"/>
      <c r="U44" s="110"/>
      <c r="V44" s="110"/>
      <c r="W44" s="110"/>
      <c r="X44" s="110"/>
    </row>
    <row r="45" spans="2:24" ht="15" customHeight="1" thickBot="1" x14ac:dyDescent="0.25">
      <c r="B45" s="123" t="s">
        <v>90</v>
      </c>
      <c r="C45" s="121">
        <v>37056</v>
      </c>
      <c r="D45" s="121">
        <v>44243</v>
      </c>
      <c r="E45" s="121">
        <v>49415</v>
      </c>
      <c r="F45" s="121">
        <v>50202</v>
      </c>
      <c r="G45" s="121">
        <v>56621</v>
      </c>
      <c r="H45" s="121">
        <v>63267</v>
      </c>
      <c r="I45" s="121">
        <v>70426</v>
      </c>
      <c r="J45" s="121">
        <v>77978</v>
      </c>
      <c r="K45" s="121">
        <v>85733</v>
      </c>
      <c r="L45" s="121">
        <v>91799</v>
      </c>
      <c r="M45" s="121">
        <v>98425</v>
      </c>
      <c r="N45" s="110"/>
      <c r="O45" s="110"/>
      <c r="P45" s="110"/>
      <c r="Q45" s="110"/>
      <c r="R45" s="110"/>
      <c r="S45" s="110"/>
      <c r="T45" s="110"/>
      <c r="U45" s="110"/>
      <c r="V45" s="110"/>
      <c r="W45" s="110"/>
      <c r="X45" s="110"/>
    </row>
    <row r="46" spans="2:24" x14ac:dyDescent="0.2">
      <c r="B46" s="111"/>
      <c r="C46" s="111"/>
      <c r="D46" s="112"/>
      <c r="E46" s="112"/>
      <c r="F46" s="112"/>
      <c r="G46" s="112"/>
      <c r="H46" s="112"/>
      <c r="I46" s="112"/>
      <c r="J46" s="112"/>
      <c r="K46" s="112"/>
      <c r="L46" s="112"/>
      <c r="M46" s="112"/>
    </row>
    <row r="47" spans="2:24" x14ac:dyDescent="0.2">
      <c r="B47" s="111"/>
      <c r="C47" s="111"/>
      <c r="D47" s="112"/>
    </row>
    <row r="48" spans="2:24" x14ac:dyDescent="0.2">
      <c r="D48" s="110"/>
      <c r="E48" s="110"/>
      <c r="F48" s="110"/>
      <c r="G48" s="110"/>
      <c r="H48" s="110"/>
      <c r="I48" s="110"/>
      <c r="J48" s="110"/>
      <c r="K48" s="110"/>
      <c r="L48" s="110"/>
      <c r="M48" s="110"/>
    </row>
    <row r="49" spans="4:13" x14ac:dyDescent="0.2">
      <c r="D49" s="110"/>
      <c r="E49" s="110"/>
      <c r="F49" s="110"/>
      <c r="G49" s="110"/>
      <c r="H49" s="110"/>
      <c r="I49" s="110"/>
      <c r="J49" s="110"/>
      <c r="K49" s="110"/>
      <c r="L49" s="110"/>
      <c r="M49" s="110"/>
    </row>
    <row r="51" spans="4:13" x14ac:dyDescent="0.2">
      <c r="D51" s="110"/>
      <c r="E51" s="110"/>
      <c r="F51" s="110"/>
      <c r="G51" s="110"/>
      <c r="H51" s="110"/>
      <c r="I51" s="110"/>
      <c r="J51" s="110"/>
      <c r="K51" s="110"/>
      <c r="L51" s="110"/>
      <c r="M51" s="110"/>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showGridLines="0" workbookViewId="0">
      <selection activeCell="A17" sqref="A17"/>
    </sheetView>
  </sheetViews>
  <sheetFormatPr defaultRowHeight="14.25" x14ac:dyDescent="0.2"/>
  <cols>
    <col min="1" max="1" width="90.75" customWidth="1"/>
  </cols>
  <sheetData>
    <row r="1" spans="1:15" ht="20.25" thickBot="1" x14ac:dyDescent="0.35">
      <c r="A1" s="162" t="s">
        <v>113</v>
      </c>
    </row>
    <row r="2" spans="1:15" ht="15" thickTop="1" x14ac:dyDescent="0.2">
      <c r="A2" s="159"/>
    </row>
    <row r="3" spans="1:15" x14ac:dyDescent="0.2">
      <c r="A3" s="160" t="s">
        <v>114</v>
      </c>
      <c r="B3" s="158"/>
      <c r="C3" s="158"/>
      <c r="D3" s="158"/>
      <c r="E3" s="158"/>
      <c r="F3" s="158"/>
      <c r="G3" s="158"/>
      <c r="H3" s="158"/>
      <c r="I3" s="158"/>
      <c r="J3" s="158"/>
      <c r="K3" s="158"/>
      <c r="L3" s="158"/>
      <c r="M3" s="158"/>
      <c r="N3" s="158"/>
      <c r="O3" s="158"/>
    </row>
    <row r="4" spans="1:15" x14ac:dyDescent="0.2">
      <c r="A4" s="160"/>
      <c r="B4" s="158"/>
      <c r="C4" s="158"/>
      <c r="D4" s="158"/>
      <c r="E4" s="158"/>
      <c r="F4" s="158"/>
      <c r="G4" s="158"/>
      <c r="H4" s="158"/>
      <c r="I4" s="158"/>
      <c r="J4" s="158"/>
      <c r="K4" s="158"/>
      <c r="L4" s="158"/>
      <c r="M4" s="158"/>
      <c r="N4" s="158"/>
      <c r="O4" s="158"/>
    </row>
    <row r="5" spans="1:15" ht="28.5" x14ac:dyDescent="0.2">
      <c r="A5" s="161" t="s">
        <v>115</v>
      </c>
    </row>
    <row r="6" spans="1:15" ht="45" customHeight="1" x14ac:dyDescent="0.2">
      <c r="A6" s="168" t="s">
        <v>116</v>
      </c>
    </row>
    <row r="7" spans="1:15" x14ac:dyDescent="0.2">
      <c r="A7" s="159" t="s">
        <v>117</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Key Ratio - Scenario Comparisio</vt:lpstr>
      <vt:lpstr>Base - P&amp;L</vt:lpstr>
      <vt:lpstr>Base - Balance Sheet</vt:lpstr>
      <vt:lpstr>Base - Cashflow</vt:lpstr>
      <vt:lpstr>SRV - P&amp;L</vt:lpstr>
      <vt:lpstr>SRV - Balance Sheet</vt:lpstr>
      <vt:lpstr>SRV - Cashflow</vt:lpstr>
      <vt:lpstr>Note</vt:lpstr>
    </vt:vector>
  </TitlesOfParts>
  <Company>Port Stephens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Gabriella Tamsett</dc:creator>
  <cp:lastModifiedBy>Gabriella Tamsett</cp:lastModifiedBy>
  <dcterms:created xsi:type="dcterms:W3CDTF">2022-11-23T04:58:18Z</dcterms:created>
  <dcterms:modified xsi:type="dcterms:W3CDTF">2023-01-27T02:52:58Z</dcterms:modified>
</cp:coreProperties>
</file>