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swgov-my.sharepoint.com/personal/chenille_farey_ipart_nsw_gov_au/Documents/Desktop/"/>
    </mc:Choice>
  </mc:AlternateContent>
  <xr:revisionPtr revIDLastSave="0" documentId="8_{6062D910-AB88-4D2E-B423-E75E7863C604}" xr6:coauthVersionLast="47" xr6:coauthVersionMax="47" xr10:uidLastSave="{00000000-0000-0000-0000-000000000000}"/>
  <bookViews>
    <workbookView xWindow="-9150" yWindow="10580" windowWidth="19420" windowHeight="11500" xr2:uid="{00000000-000D-0000-FFFF-FFFF00000000}"/>
  </bookViews>
  <sheets>
    <sheet name="Cover" sheetId="12" r:id="rId1"/>
    <sheet name="Survey Results" sheetId="17" r:id="rId2"/>
  </sheets>
  <externalReferences>
    <externalReference r:id="rId3"/>
  </externalReferences>
  <definedNames>
    <definedName name="No">#REF!</definedName>
    <definedName name="_xlnm.Print_Area" localSheetId="0">Cover!$A$1:$D$30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17" l="1"/>
  <c r="J15" i="17"/>
  <c r="J14" i="17"/>
  <c r="B16" i="17"/>
  <c r="B15" i="17"/>
  <c r="B14" i="17"/>
  <c r="J10" i="17"/>
  <c r="J9" i="17"/>
  <c r="J8" i="17"/>
  <c r="B10" i="17"/>
  <c r="B9" i="17"/>
  <c r="J13" i="17"/>
  <c r="B13" i="17"/>
  <c r="J7" i="17"/>
  <c r="B8" i="17"/>
  <c r="B7" i="17"/>
  <c r="B1" i="17" l="1"/>
</calcChain>
</file>

<file path=xl/sharedStrings.xml><?xml version="1.0" encoding="utf-8"?>
<sst xmlns="http://schemas.openxmlformats.org/spreadsheetml/2006/main" count="54" uniqueCount="35">
  <si>
    <t>Key outputs</t>
  </si>
  <si>
    <t>WHAT IS THE PURPOSE OF MODEL?</t>
  </si>
  <si>
    <t>This model uses standard IPART colour coding:</t>
  </si>
  <si>
    <t>Blue cells indicate inputs</t>
  </si>
  <si>
    <t>Light blue cells indicate inputs with default values</t>
  </si>
  <si>
    <r>
      <t xml:space="preserve">default values are shown in </t>
    </r>
    <r>
      <rPr>
        <i/>
        <sz val="9"/>
        <rFont val="Arial"/>
        <family val="2"/>
      </rPr>
      <t>italics</t>
    </r>
    <r>
      <rPr>
        <sz val="9"/>
        <rFont val="Arial"/>
        <family val="2"/>
      </rPr>
      <t xml:space="preserve"> next to or below the light blue cells</t>
    </r>
  </si>
  <si>
    <t>Blue font indicates IPART hard-coded values used that should not be changed</t>
  </si>
  <si>
    <t>Pink font indicates calculation checks</t>
  </si>
  <si>
    <t>Red indicates assumptions made in calculations</t>
  </si>
  <si>
    <t>Red double line means formula changes across row</t>
  </si>
  <si>
    <t>Water Utility Customer Satisfaction Survey Results</t>
  </si>
  <si>
    <t>THE INDEPENDENT PRICING AND REGULATORY TRIBUNAL OF NSW</t>
  </si>
  <si>
    <t>This spreadsheet provides a comparison of the results of IPART's Water Utility Customer Satisfaction Survey. The annual rolling averages for each of the utilities are presented in table and graphical format.</t>
  </si>
  <si>
    <t>IPART quarterly fact sheets</t>
  </si>
  <si>
    <t>We publish quarterly fact sheets on our survey results. More information on the survey, including our quarterly fact sheets, can be found on our website via the link below.</t>
  </si>
  <si>
    <t>TABLE 1 - HOW WOULD YOU RATE YOUR WATER / WASTEWATER PROVIDER ON DELIVERING VALUE FOR MONEY?</t>
  </si>
  <si>
    <t>List of tables</t>
  </si>
  <si>
    <t>row number</t>
  </si>
  <si>
    <t>1  SURVEY RESULTS</t>
  </si>
  <si>
    <t>Utility</t>
  </si>
  <si>
    <t>Central Coast Council</t>
  </si>
  <si>
    <t>Rolling Annual Average</t>
  </si>
  <si>
    <t>Barwon Water</t>
  </si>
  <si>
    <t>Goulburn Valley Water</t>
  </si>
  <si>
    <t>Central Highlands Water</t>
  </si>
  <si>
    <t>GRAPH 1 - VALUE FOR MONEY</t>
  </si>
  <si>
    <t>TABLE 2 - HOW WOULD YOU RATE YOUR TRUST FOR YOUR WATER / WASTEWATER PROVIDER?</t>
  </si>
  <si>
    <t>GRAPH 2 - TRUST</t>
  </si>
  <si>
    <t>TABLE 3 - HOW WOULD YOU RATE YOUR WATER / WASTEWATER PROVIDER'S REPUATION IN THE COMMUNITY?</t>
  </si>
  <si>
    <t>GRAPH 3 - REPUTATION</t>
  </si>
  <si>
    <t>TABLE 4 - HOW WOULD YOU RATE YOUR SATISFACTION WITH YOUR WATER / WASTEWATER PROVIDER OVERALL?</t>
  </si>
  <si>
    <t>GRAPH 4 - OVERALL SATISFACTION</t>
  </si>
  <si>
    <t>List of graphs</t>
  </si>
  <si>
    <t>COLOUR CODE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</si>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</sst>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(* #,##0.00_);_(* \(#,##0.00\);_(* &quot;-&quot;_);_(@_)"/>
    <numFmt numFmtId="167" formatCode="0.0%"/>
    <numFmt numFmtId="168" formatCode="#,##0.0"/>
    <numFmt numFmtId="169" formatCode="_(* #,##0.0_);_(* \(#,##0.0\);_(* &quot;-&quot;??_);_(@_)"/>
    <numFmt numFmtId="170" formatCode="0.0"/>
  </numFmts>
  <fonts count="24" x14ac:knownFonts="1">
    <font>
      <sz val="9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name val="Arial"/>
      <family val="2"/>
    </font>
    <font>
      <sz val="9"/>
      <color indexed="14"/>
      <name val="Arial"/>
      <family val="2"/>
    </font>
    <font>
      <sz val="9"/>
      <color indexed="10"/>
      <name val="Arial"/>
      <family val="2"/>
    </font>
    <font>
      <sz val="9"/>
      <color indexed="12"/>
      <name val="Arial"/>
      <family val="2"/>
    </font>
    <font>
      <b/>
      <sz val="9"/>
      <color indexed="9"/>
      <name val="Arial"/>
      <family val="2"/>
    </font>
    <font>
      <b/>
      <sz val="9"/>
      <color indexed="57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b/>
      <sz val="11"/>
      <name val="Arial"/>
      <family val="2"/>
    </font>
    <font>
      <b/>
      <sz val="9"/>
      <color rgb="FFFF0000"/>
      <name val="Arial"/>
      <family val="2"/>
    </font>
    <font>
      <sz val="10"/>
      <color indexed="9"/>
      <name val="Arial"/>
      <family val="2"/>
    </font>
    <font>
      <b/>
      <sz val="12"/>
      <color indexed="12"/>
      <name val="Arial"/>
      <family val="2"/>
    </font>
    <font>
      <i/>
      <sz val="9"/>
      <name val="Arial"/>
      <family val="2"/>
    </font>
    <font>
      <sz val="8"/>
      <color indexed="14"/>
      <name val="Arial"/>
      <family val="2"/>
    </font>
    <font>
      <b/>
      <u/>
      <sz val="9"/>
      <name val="Arial"/>
      <family val="2"/>
    </font>
    <font>
      <b/>
      <sz val="15"/>
      <color theme="3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8"/>
      <color rgb="FF7F7F7F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24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6" applyNumberFormat="0" applyFont="0" applyFill="0" applyAlignment="0" applyProtection="0"/>
    <xf numFmtId="166" fontId="19" fillId="0" borderId="0" applyNumberFormat="0" applyFill="0" applyBorder="0" applyAlignment="0">
      <alignment horizontal="left"/>
    </xf>
    <xf numFmtId="0" fontId="5" fillId="0" borderId="0" applyNumberFormat="0" applyFill="0" applyBorder="0" applyAlignment="0"/>
    <xf numFmtId="4" fontId="3" fillId="3" borderId="0" applyBorder="0" applyAlignment="0">
      <alignment horizontal="right"/>
      <protection locked="0"/>
    </xf>
    <xf numFmtId="167" fontId="3" fillId="3" borderId="0" applyBorder="0" applyAlignment="0">
      <alignment horizontal="right"/>
      <protection locked="0"/>
    </xf>
    <xf numFmtId="3" fontId="6" fillId="0" borderId="0" applyNumberFormat="0" applyFill="0" applyBorder="0" applyAlignment="0" applyProtection="0">
      <protection locked="0"/>
    </xf>
    <xf numFmtId="164" fontId="7" fillId="4" borderId="0" applyNumberFormat="0" applyBorder="0" applyAlignment="0"/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8" fontId="3" fillId="7" borderId="0" applyBorder="0" applyAlignment="0">
      <alignment horizontal="right"/>
      <protection locked="0"/>
    </xf>
    <xf numFmtId="167" fontId="3" fillId="2" borderId="0" applyBorder="0" applyAlignment="0">
      <protection locked="0"/>
    </xf>
    <xf numFmtId="0" fontId="15" fillId="5" borderId="0" applyNumberFormat="0" applyBorder="0" applyAlignment="0" applyProtection="0"/>
    <xf numFmtId="167" fontId="3" fillId="7" borderId="0" applyBorder="0" applyAlignment="0">
      <alignment horizontal="left"/>
      <protection locked="0"/>
    </xf>
    <xf numFmtId="168" fontId="3" fillId="2" borderId="1" applyBorder="0" applyAlignment="0">
      <alignment horizontal="right"/>
      <protection locked="0"/>
    </xf>
    <xf numFmtId="9" fontId="16" fillId="0" borderId="0" applyFont="0" applyBorder="0" applyAlignment="0" applyProtection="0"/>
    <xf numFmtId="9" fontId="16" fillId="0" borderId="0" applyFont="0" applyBorder="0" applyAlignment="0" applyProtection="0"/>
    <xf numFmtId="0" fontId="2" fillId="0" borderId="0"/>
    <xf numFmtId="0" fontId="1" fillId="0" borderId="0"/>
    <xf numFmtId="0" fontId="3" fillId="8" borderId="0">
      <alignment vertical="top"/>
    </xf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</cellStyleXfs>
  <cellXfs count="52">
    <xf numFmtId="0" fontId="0" fillId="0" borderId="0" xfId="0"/>
    <xf numFmtId="168" fontId="3" fillId="2" borderId="0" xfId="16" applyBorder="1" applyAlignment="1">
      <protection locked="0"/>
    </xf>
    <xf numFmtId="0" fontId="0" fillId="0" borderId="0" xfId="0" applyAlignment="1">
      <alignment horizontal="left"/>
    </xf>
    <xf numFmtId="0" fontId="3" fillId="0" borderId="0" xfId="0" applyFont="1"/>
    <xf numFmtId="0" fontId="9" fillId="0" borderId="0" xfId="0" applyFont="1"/>
    <xf numFmtId="0" fontId="11" fillId="0" borderId="0" xfId="0" applyFont="1"/>
    <xf numFmtId="0" fontId="17" fillId="0" borderId="0" xfId="8" applyNumberFormat="1" applyFont="1" applyFill="1" applyAlignment="1" applyProtection="1"/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4" fillId="6" borderId="0" xfId="0" applyFont="1" applyFill="1"/>
    <xf numFmtId="0" fontId="0" fillId="6" borderId="0" xfId="0" applyFill="1"/>
    <xf numFmtId="0" fontId="0" fillId="0" borderId="0" xfId="0" applyAlignment="1">
      <alignment horizontal="center" vertical="top"/>
    </xf>
    <xf numFmtId="0" fontId="10" fillId="6" borderId="0" xfId="0" applyFont="1" applyFill="1"/>
    <xf numFmtId="4" fontId="0" fillId="3" borderId="0" xfId="6" applyFont="1" applyBorder="1" applyAlignment="1">
      <alignment horizontal="left"/>
      <protection locked="0"/>
    </xf>
    <xf numFmtId="168" fontId="0" fillId="2" borderId="0" xfId="16" applyFont="1" applyBorder="1" applyAlignment="1">
      <protection locked="0"/>
    </xf>
    <xf numFmtId="169" fontId="6" fillId="0" borderId="0" xfId="1" applyNumberFormat="1" applyFont="1" applyFill="1" applyBorder="1" applyAlignment="1">
      <alignment horizontal="left"/>
    </xf>
    <xf numFmtId="169" fontId="7" fillId="4" borderId="0" xfId="9" applyNumberFormat="1" applyBorder="1" applyAlignment="1">
      <alignment horizontal="left"/>
    </xf>
    <xf numFmtId="169" fontId="4" fillId="0" borderId="0" xfId="4" applyNumberFormat="1" applyFont="1" applyFill="1" applyBorder="1" applyAlignment="1">
      <alignment horizontal="left"/>
    </xf>
    <xf numFmtId="169" fontId="4" fillId="0" borderId="0" xfId="1" applyNumberFormat="1" applyFont="1" applyFill="1" applyBorder="1" applyAlignment="1">
      <alignment horizontal="left"/>
    </xf>
    <xf numFmtId="169" fontId="5" fillId="0" borderId="0" xfId="5" applyNumberFormat="1" applyFill="1" applyBorder="1" applyAlignment="1">
      <alignment horizontal="left"/>
    </xf>
    <xf numFmtId="169" fontId="5" fillId="0" borderId="0" xfId="1" applyNumberFormat="1" applyFont="1" applyFill="1" applyBorder="1" applyAlignment="1">
      <alignment horizontal="left"/>
    </xf>
    <xf numFmtId="169" fontId="0" fillId="0" borderId="5" xfId="1" applyNumberFormat="1" applyFont="1" applyBorder="1" applyAlignment="1">
      <alignment horizontal="left"/>
    </xf>
    <xf numFmtId="169" fontId="0" fillId="0" borderId="0" xfId="1" applyNumberFormat="1" applyFont="1" applyBorder="1" applyAlignment="1">
      <alignment horizontal="left"/>
    </xf>
    <xf numFmtId="169" fontId="6" fillId="0" borderId="0" xfId="8" applyNumberFormat="1" applyFill="1" applyBorder="1" applyAlignment="1" applyProtection="1">
      <alignment horizontal="left"/>
    </xf>
    <xf numFmtId="0" fontId="0" fillId="0" borderId="6" xfId="3" applyFont="1" applyFill="1" applyAlignment="1"/>
    <xf numFmtId="0" fontId="0" fillId="0" borderId="7" xfId="0" applyBorder="1"/>
    <xf numFmtId="0" fontId="0" fillId="0" borderId="11" xfId="0" applyBorder="1"/>
    <xf numFmtId="0" fontId="0" fillId="0" borderId="3" xfId="0" applyBorder="1"/>
    <xf numFmtId="0" fontId="0" fillId="0" borderId="10" xfId="0" applyBorder="1"/>
    <xf numFmtId="0" fontId="0" fillId="0" borderId="12" xfId="0" applyBorder="1"/>
    <xf numFmtId="0" fontId="10" fillId="0" borderId="0" xfId="0" applyFont="1" applyAlignment="1">
      <alignment horizontal="left"/>
    </xf>
    <xf numFmtId="0" fontId="13" fillId="0" borderId="0" xfId="1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21" fillId="0" borderId="13" xfId="22" applyAlignment="1"/>
    <xf numFmtId="0" fontId="2" fillId="0" borderId="0" xfId="19"/>
    <xf numFmtId="17" fontId="12" fillId="0" borderId="0" xfId="0" applyNumberFormat="1" applyFont="1"/>
    <xf numFmtId="0" fontId="0" fillId="0" borderId="1" xfId="0" applyBorder="1"/>
    <xf numFmtId="0" fontId="0" fillId="0" borderId="4" xfId="0" applyBorder="1"/>
    <xf numFmtId="0" fontId="0" fillId="0" borderId="8" xfId="0" applyBorder="1"/>
    <xf numFmtId="0" fontId="20" fillId="0" borderId="9" xfId="0" applyFont="1" applyBorder="1"/>
    <xf numFmtId="0" fontId="0" fillId="0" borderId="9" xfId="0" applyBorder="1"/>
    <xf numFmtId="0" fontId="23" fillId="0" borderId="4" xfId="23" applyFont="1" applyBorder="1"/>
    <xf numFmtId="0" fontId="6" fillId="0" borderId="0" xfId="8" applyNumberFormat="1" applyBorder="1" applyProtection="1"/>
    <xf numFmtId="170" fontId="0" fillId="0" borderId="0" xfId="0" applyNumberFormat="1"/>
    <xf numFmtId="170" fontId="6" fillId="0" borderId="0" xfId="8" applyNumberFormat="1" applyProtection="1"/>
    <xf numFmtId="170" fontId="6" fillId="0" borderId="0" xfId="8" applyNumberFormat="1" applyBorder="1" applyProtection="1"/>
    <xf numFmtId="0" fontId="23" fillId="0" borderId="7" xfId="23" applyFont="1" applyBorder="1"/>
    <xf numFmtId="0" fontId="23" fillId="0" borderId="8" xfId="23" applyFont="1" applyBorder="1"/>
    <xf numFmtId="0" fontId="3" fillId="0" borderId="1" xfId="0" applyFont="1" applyBorder="1"/>
    <xf numFmtId="49" fontId="0" fillId="0" borderId="0" xfId="0" quotePrefix="1" applyNumberFormat="1"/>
    <xf numFmtId="0" fontId="0" fillId="0" borderId="0" xfId="0" applyAlignment="1">
      <alignment horizontal="left" vertical="top" wrapText="1"/>
    </xf>
  </cellXfs>
  <cellStyles count="24">
    <cellStyle name="Change in Formula" xfId="3" xr:uid="{00000000-0005-0000-0000-000000000000}"/>
    <cellStyle name="Comma" xfId="1" builtinId="3" customBuiltin="1"/>
    <cellStyle name="Comma [0]" xfId="2" builtinId="6" customBuiltin="1"/>
    <cellStyle name="Error checks" xfId="4" xr:uid="{00000000-0005-0000-0000-000003000000}"/>
    <cellStyle name="Error Warning" xfId="5" xr:uid="{00000000-0005-0000-0000-000004000000}"/>
    <cellStyle name="Explanatory Text" xfId="23" builtinId="53"/>
    <cellStyle name="Heading 1" xfId="22" builtinId="16"/>
    <cellStyle name="Hyperlink" xfId="11" builtinId="8"/>
    <cellStyle name="Info/Default #" xfId="16" xr:uid="{00000000-0005-0000-0000-000006000000}"/>
    <cellStyle name="Info/default %" xfId="13" xr:uid="{00000000-0005-0000-0000-000007000000}"/>
    <cellStyle name="Info/import #" xfId="12" xr:uid="{00000000-0005-0000-0000-000008000000}"/>
    <cellStyle name="Info/import %" xfId="15" xr:uid="{00000000-0005-0000-0000-000009000000}"/>
    <cellStyle name="Input #" xfId="6" xr:uid="{00000000-0005-0000-0000-00000A000000}"/>
    <cellStyle name="Input %" xfId="7" xr:uid="{00000000-0005-0000-0000-00000B000000}"/>
    <cellStyle name="Input2" xfId="8" xr:uid="{00000000-0005-0000-0000-00000C000000}"/>
    <cellStyle name="Key Outputs" xfId="9" xr:uid="{00000000-0005-0000-0000-00000D000000}"/>
    <cellStyle name="Links from other files (green) style" xfId="10" xr:uid="{00000000-0005-0000-0000-00000E000000}"/>
    <cellStyle name="Normal" xfId="0" builtinId="0" customBuiltin="1"/>
    <cellStyle name="Normal 2" xfId="19" xr:uid="{00000000-0005-0000-0000-000010000000}"/>
    <cellStyle name="Normal 3" xfId="20" xr:uid="{00000000-0005-0000-0000-000011000000}"/>
    <cellStyle name="Percent 2" xfId="17" xr:uid="{00000000-0005-0000-0000-000012000000}"/>
    <cellStyle name="Percent 2 2" xfId="18" xr:uid="{00000000-0005-0000-0000-000013000000}"/>
    <cellStyle name="QA" xfId="14" xr:uid="{00000000-0005-0000-0000-000014000000}"/>
    <cellStyle name="Source" xfId="21" xr:uid="{FF3C3CBD-6D4A-4CD3-A42D-05188F4B9C0E}"/>
  </cellStyles>
  <dxfs count="0"/>
  <tableStyles count="0" defaultTableStyle="TableStyleMedium2" defaultPivotStyle="PivotStyleLight16"/>
  <colors>
    <mruColors>
      <color rgb="FFCCCCFF"/>
      <color rgb="FFFFFFCC"/>
      <color rgb="FF48B749"/>
      <color rgb="FFFFCB05"/>
      <color rgb="FFF78D1E"/>
      <color rgb="FFCC1F26"/>
      <color rgb="FF8E4399"/>
      <color rgb="FF007BC4"/>
      <color rgb="FF194787"/>
      <color rgb="FF8FB8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421784559343046E-2"/>
          <c:y val="7.987260942800993E-2"/>
          <c:w val="0.93132694487765588"/>
          <c:h val="0.67906765614718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'Survey Results'!$B$22</c:f>
              <c:strCache>
                <c:ptCount val="1"/>
                <c:pt idx="0">
                  <c:v>Central Coast Council</c:v>
                </c:pt>
              </c:strCache>
            </c:strRef>
          </c:tx>
          <c:spPr>
            <a:solidFill>
              <a:srgbClr val="5DA4C1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Results'!$C$21:$X$21</c15:sqref>
                  </c15:fullRef>
                </c:ext>
              </c:extLst>
              <c:f>'Survey Results'!$M$21:$X$21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Results'!$C$22:$X$22</c15:sqref>
                  </c15:fullRef>
                </c:ext>
              </c:extLst>
              <c:f>'Survey Results'!$M$22:$X$22</c:f>
              <c:numCache>
                <c:formatCode>0.0</c:formatCode>
                <c:ptCount val="12"/>
                <c:pt idx="0">
                  <c:v>5.4749999999999996</c:v>
                </c:pt>
                <c:pt idx="1">
                  <c:v>5.5250000000000004</c:v>
                </c:pt>
                <c:pt idx="2">
                  <c:v>5.35</c:v>
                </c:pt>
                <c:pt idx="3">
                  <c:v>5.2750000000000004</c:v>
                </c:pt>
                <c:pt idx="4">
                  <c:v>5.1999999999999993</c:v>
                </c:pt>
                <c:pt idx="5">
                  <c:v>5.05</c:v>
                </c:pt>
                <c:pt idx="6">
                  <c:v>5.0250000000000004</c:v>
                </c:pt>
                <c:pt idx="7">
                  <c:v>5.0250000000000004</c:v>
                </c:pt>
                <c:pt idx="8">
                  <c:v>4.9249999999999998</c:v>
                </c:pt>
                <c:pt idx="9">
                  <c:v>5.0250000000000004</c:v>
                </c:pt>
                <c:pt idx="10">
                  <c:v>5</c:v>
                </c:pt>
                <c:pt idx="11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C-4AA0-91DB-C7D915C04BBE}"/>
            </c:ext>
          </c:extLst>
        </c:ser>
        <c:ser>
          <c:idx val="1"/>
          <c:order val="1"/>
          <c:tx>
            <c:strRef>
              <c:f>'Survey Results'!$B$23</c:f>
              <c:strCache>
                <c:ptCount val="1"/>
                <c:pt idx="0">
                  <c:v>Barwon Water</c:v>
                </c:pt>
              </c:strCache>
            </c:strRef>
          </c:tx>
          <c:spPr>
            <a:solidFill>
              <a:schemeClr val="accent6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Results'!$C$21:$X$21</c15:sqref>
                  </c15:fullRef>
                </c:ext>
              </c:extLst>
              <c:f>'Survey Results'!$M$21:$X$21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Results'!$C$23:$X$23</c15:sqref>
                  </c15:fullRef>
                </c:ext>
              </c:extLst>
              <c:f>'Survey Results'!$M$23:$X$23</c:f>
              <c:numCache>
                <c:formatCode>0.0</c:formatCode>
                <c:ptCount val="12"/>
                <c:pt idx="0">
                  <c:v>6.9249999999999998</c:v>
                </c:pt>
                <c:pt idx="1">
                  <c:v>6.875</c:v>
                </c:pt>
                <c:pt idx="2">
                  <c:v>6.875</c:v>
                </c:pt>
                <c:pt idx="3">
                  <c:v>6.625</c:v>
                </c:pt>
                <c:pt idx="4">
                  <c:v>6.6999999999999993</c:v>
                </c:pt>
                <c:pt idx="5">
                  <c:v>6.7749999999999995</c:v>
                </c:pt>
                <c:pt idx="6">
                  <c:v>6.875</c:v>
                </c:pt>
                <c:pt idx="7">
                  <c:v>6.9499999999999993</c:v>
                </c:pt>
                <c:pt idx="8">
                  <c:v>6.7250000000000005</c:v>
                </c:pt>
                <c:pt idx="9">
                  <c:v>6.875</c:v>
                </c:pt>
                <c:pt idx="10">
                  <c:v>6.85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5C-4AA0-91DB-C7D915C04BBE}"/>
            </c:ext>
          </c:extLst>
        </c:ser>
        <c:ser>
          <c:idx val="2"/>
          <c:order val="2"/>
          <c:tx>
            <c:strRef>
              <c:f>'Survey Results'!$B$24</c:f>
              <c:strCache>
                <c:ptCount val="1"/>
                <c:pt idx="0">
                  <c:v>Goulburn Valley Water</c:v>
                </c:pt>
              </c:strCache>
            </c:strRef>
          </c:tx>
          <c:spPr>
            <a:solidFill>
              <a:schemeClr val="accent5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Results'!$C$21:$X$21</c15:sqref>
                  </c15:fullRef>
                </c:ext>
              </c:extLst>
              <c:f>'Survey Results'!$M$21:$X$21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Results'!$C$24:$X$24</c15:sqref>
                  </c15:fullRef>
                </c:ext>
              </c:extLst>
              <c:f>'Survey Results'!$M$24:$X$24</c:f>
              <c:numCache>
                <c:formatCode>0.0</c:formatCode>
                <c:ptCount val="12"/>
                <c:pt idx="0">
                  <c:v>6</c:v>
                </c:pt>
                <c:pt idx="1">
                  <c:v>6.05</c:v>
                </c:pt>
                <c:pt idx="2">
                  <c:v>6.3999999999999995</c:v>
                </c:pt>
                <c:pt idx="3">
                  <c:v>6.4749999999999996</c:v>
                </c:pt>
                <c:pt idx="4">
                  <c:v>6.55</c:v>
                </c:pt>
                <c:pt idx="5">
                  <c:v>6.45</c:v>
                </c:pt>
                <c:pt idx="6">
                  <c:v>6.3500000000000005</c:v>
                </c:pt>
                <c:pt idx="7">
                  <c:v>6.15</c:v>
                </c:pt>
                <c:pt idx="8">
                  <c:v>6.125</c:v>
                </c:pt>
                <c:pt idx="9">
                  <c:v>6.2249999999999996</c:v>
                </c:pt>
                <c:pt idx="10">
                  <c:v>6.1999999999999993</c:v>
                </c:pt>
                <c:pt idx="11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5C-4AA0-91DB-C7D915C04BBE}"/>
            </c:ext>
          </c:extLst>
        </c:ser>
        <c:ser>
          <c:idx val="3"/>
          <c:order val="3"/>
          <c:tx>
            <c:strRef>
              <c:f>'Survey Results'!$B$25</c:f>
              <c:strCache>
                <c:ptCount val="1"/>
                <c:pt idx="0">
                  <c:v>Central Highlands Water</c:v>
                </c:pt>
              </c:strCache>
            </c:strRef>
          </c:tx>
          <c:spPr>
            <a:solidFill>
              <a:srgbClr val="66C5EA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Results'!$C$21:$X$21</c15:sqref>
                  </c15:fullRef>
                </c:ext>
              </c:extLst>
              <c:f>'Survey Results'!$M$21:$X$21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Results'!$C$25:$X$25</c15:sqref>
                  </c15:fullRef>
                </c:ext>
              </c:extLst>
              <c:f>'Survey Results'!$M$25:$X$25</c:f>
              <c:numCache>
                <c:formatCode>0.0</c:formatCode>
                <c:ptCount val="12"/>
                <c:pt idx="0">
                  <c:v>5.7249999999999996</c:v>
                </c:pt>
                <c:pt idx="1">
                  <c:v>5.625</c:v>
                </c:pt>
                <c:pt idx="2">
                  <c:v>5.7750000000000004</c:v>
                </c:pt>
                <c:pt idx="3">
                  <c:v>5.4249999999999998</c:v>
                </c:pt>
                <c:pt idx="4">
                  <c:v>5.4249999999999998</c:v>
                </c:pt>
                <c:pt idx="5">
                  <c:v>5.375</c:v>
                </c:pt>
                <c:pt idx="6">
                  <c:v>5.45</c:v>
                </c:pt>
                <c:pt idx="7">
                  <c:v>5.7</c:v>
                </c:pt>
                <c:pt idx="8">
                  <c:v>5.9</c:v>
                </c:pt>
                <c:pt idx="9">
                  <c:v>6.05</c:v>
                </c:pt>
                <c:pt idx="10">
                  <c:v>6.125</c:v>
                </c:pt>
                <c:pt idx="11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5C-4AA0-91DB-C7D915C04BB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62859112"/>
        <c:axId val="662828144"/>
      </c:barChart>
      <c:catAx>
        <c:axId val="66285911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accent4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28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828144"/>
        <c:scaling>
          <c:orientation val="minMax"/>
          <c:max val="1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59112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4658526065817929E-3"/>
          <c:y val="0.87755852641399212"/>
          <c:w val="0.97804529931266793"/>
          <c:h val="0.1199781705075254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aleway" panose="020B0503030101060003" pitchFamily="34" charset="0"/>
              <a:ea typeface="Myriad Pro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chemeClr val="tx1"/>
          </a:solidFill>
          <a:latin typeface="Raleway" panose="020B0503030101060003" pitchFamily="34" charset="0"/>
          <a:ea typeface="Myriad Pro"/>
          <a:cs typeface="Arial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421784559343046E-2"/>
          <c:y val="7.987260942800993E-2"/>
          <c:w val="0.93132694487765588"/>
          <c:h val="0.67906765614718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'Survey Results'!$B$55</c:f>
              <c:strCache>
                <c:ptCount val="1"/>
                <c:pt idx="0">
                  <c:v>Central Coast Council</c:v>
                </c:pt>
              </c:strCache>
            </c:strRef>
          </c:tx>
          <c:spPr>
            <a:solidFill>
              <a:srgbClr val="5DA4C1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Results'!$C$54:$X$54</c15:sqref>
                  </c15:fullRef>
                </c:ext>
              </c:extLst>
              <c:f>'Survey Results'!$M$54:$X$54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Results'!$C$55:$X$55</c15:sqref>
                  </c15:fullRef>
                </c:ext>
              </c:extLst>
              <c:f>'Survey Results'!$M$55:$X$55</c:f>
              <c:numCache>
                <c:formatCode>0.0</c:formatCode>
                <c:ptCount val="12"/>
                <c:pt idx="0">
                  <c:v>5.65</c:v>
                </c:pt>
                <c:pt idx="1">
                  <c:v>5.7250000000000005</c:v>
                </c:pt>
                <c:pt idx="2">
                  <c:v>5.55</c:v>
                </c:pt>
                <c:pt idx="3">
                  <c:v>5.5</c:v>
                </c:pt>
                <c:pt idx="4">
                  <c:v>5.45</c:v>
                </c:pt>
                <c:pt idx="5">
                  <c:v>5.3250000000000002</c:v>
                </c:pt>
                <c:pt idx="6">
                  <c:v>5.4</c:v>
                </c:pt>
                <c:pt idx="7">
                  <c:v>5.375</c:v>
                </c:pt>
                <c:pt idx="8">
                  <c:v>5.3</c:v>
                </c:pt>
                <c:pt idx="9">
                  <c:v>5.2749999999999995</c:v>
                </c:pt>
                <c:pt idx="10">
                  <c:v>5.15</c:v>
                </c:pt>
                <c:pt idx="11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823-A67A-B1378D621209}"/>
            </c:ext>
          </c:extLst>
        </c:ser>
        <c:ser>
          <c:idx val="1"/>
          <c:order val="1"/>
          <c:tx>
            <c:strRef>
              <c:f>'Survey Results'!$B$56</c:f>
              <c:strCache>
                <c:ptCount val="1"/>
                <c:pt idx="0">
                  <c:v>Barwon Water</c:v>
                </c:pt>
              </c:strCache>
            </c:strRef>
          </c:tx>
          <c:spPr>
            <a:solidFill>
              <a:schemeClr val="accent6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Results'!$C$54:$X$54</c15:sqref>
                  </c15:fullRef>
                </c:ext>
              </c:extLst>
              <c:f>'Survey Results'!$M$54:$X$54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Results'!$C$56:$X$56</c15:sqref>
                  </c15:fullRef>
                </c:ext>
              </c:extLst>
              <c:f>'Survey Results'!$M$56:$X$56</c:f>
              <c:numCache>
                <c:formatCode>0.0</c:formatCode>
                <c:ptCount val="12"/>
                <c:pt idx="0">
                  <c:v>7.0750000000000002</c:v>
                </c:pt>
                <c:pt idx="1">
                  <c:v>7.1</c:v>
                </c:pt>
                <c:pt idx="2">
                  <c:v>7.0500000000000007</c:v>
                </c:pt>
                <c:pt idx="3">
                  <c:v>6.75</c:v>
                </c:pt>
                <c:pt idx="4">
                  <c:v>6.875</c:v>
                </c:pt>
                <c:pt idx="5">
                  <c:v>6.875</c:v>
                </c:pt>
                <c:pt idx="6">
                  <c:v>6.9749999999999996</c:v>
                </c:pt>
                <c:pt idx="7">
                  <c:v>7.0750000000000002</c:v>
                </c:pt>
                <c:pt idx="8">
                  <c:v>6.8250000000000002</c:v>
                </c:pt>
                <c:pt idx="9">
                  <c:v>6.9</c:v>
                </c:pt>
                <c:pt idx="10">
                  <c:v>6.9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823-A67A-B1378D621209}"/>
            </c:ext>
          </c:extLst>
        </c:ser>
        <c:ser>
          <c:idx val="2"/>
          <c:order val="2"/>
          <c:tx>
            <c:strRef>
              <c:f>'Survey Results'!$B$57</c:f>
              <c:strCache>
                <c:ptCount val="1"/>
                <c:pt idx="0">
                  <c:v>Goulburn Valley Water</c:v>
                </c:pt>
              </c:strCache>
            </c:strRef>
          </c:tx>
          <c:spPr>
            <a:solidFill>
              <a:schemeClr val="accent5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Results'!$C$54:$X$54</c15:sqref>
                  </c15:fullRef>
                </c:ext>
              </c:extLst>
              <c:f>'Survey Results'!$M$54:$X$54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Results'!$C$57:$X$57</c15:sqref>
                  </c15:fullRef>
                </c:ext>
              </c:extLst>
              <c:f>'Survey Results'!$M$57:$X$57</c:f>
              <c:numCache>
                <c:formatCode>0.0</c:formatCode>
                <c:ptCount val="12"/>
                <c:pt idx="0">
                  <c:v>6.125</c:v>
                </c:pt>
                <c:pt idx="1">
                  <c:v>6.2250000000000005</c:v>
                </c:pt>
                <c:pt idx="2">
                  <c:v>6.4750000000000005</c:v>
                </c:pt>
                <c:pt idx="3">
                  <c:v>6.6</c:v>
                </c:pt>
                <c:pt idx="4">
                  <c:v>6.6749999999999998</c:v>
                </c:pt>
                <c:pt idx="5">
                  <c:v>6.6749999999999998</c:v>
                </c:pt>
                <c:pt idx="6">
                  <c:v>6.5750000000000011</c:v>
                </c:pt>
                <c:pt idx="7">
                  <c:v>6.375</c:v>
                </c:pt>
                <c:pt idx="8">
                  <c:v>6.3749999999999991</c:v>
                </c:pt>
                <c:pt idx="9">
                  <c:v>6.375</c:v>
                </c:pt>
                <c:pt idx="10">
                  <c:v>6.2750000000000004</c:v>
                </c:pt>
                <c:pt idx="11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21-4823-A67A-B1378D621209}"/>
            </c:ext>
          </c:extLst>
        </c:ser>
        <c:ser>
          <c:idx val="3"/>
          <c:order val="3"/>
          <c:tx>
            <c:strRef>
              <c:f>'Survey Results'!$B$58</c:f>
              <c:strCache>
                <c:ptCount val="1"/>
                <c:pt idx="0">
                  <c:v>Central Highlands Water</c:v>
                </c:pt>
              </c:strCache>
            </c:strRef>
          </c:tx>
          <c:spPr>
            <a:solidFill>
              <a:srgbClr val="66C5EA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Results'!$C$54:$X$54</c15:sqref>
                  </c15:fullRef>
                </c:ext>
              </c:extLst>
              <c:f>'Survey Results'!$M$54:$X$54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Results'!$C$58:$X$58</c15:sqref>
                  </c15:fullRef>
                </c:ext>
              </c:extLst>
              <c:f>'Survey Results'!$M$58:$X$58</c:f>
              <c:numCache>
                <c:formatCode>0.0</c:formatCode>
                <c:ptCount val="12"/>
                <c:pt idx="0">
                  <c:v>6.2</c:v>
                </c:pt>
                <c:pt idx="1">
                  <c:v>6.0500000000000007</c:v>
                </c:pt>
                <c:pt idx="2">
                  <c:v>6.1749999999999998</c:v>
                </c:pt>
                <c:pt idx="3">
                  <c:v>5.8250000000000002</c:v>
                </c:pt>
                <c:pt idx="4">
                  <c:v>5.7249999999999996</c:v>
                </c:pt>
                <c:pt idx="5">
                  <c:v>5.7249999999999996</c:v>
                </c:pt>
                <c:pt idx="6">
                  <c:v>5.6750000000000007</c:v>
                </c:pt>
                <c:pt idx="7">
                  <c:v>5.8249999999999993</c:v>
                </c:pt>
                <c:pt idx="8">
                  <c:v>6.0749999999999993</c:v>
                </c:pt>
                <c:pt idx="9">
                  <c:v>6.1999999999999993</c:v>
                </c:pt>
                <c:pt idx="10">
                  <c:v>6.3750000000000009</c:v>
                </c:pt>
                <c:pt idx="11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21-4823-A67A-B1378D6212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62859112"/>
        <c:axId val="662828144"/>
      </c:barChart>
      <c:catAx>
        <c:axId val="66285911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accent4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28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828144"/>
        <c:scaling>
          <c:orientation val="minMax"/>
          <c:max val="1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59112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4658526065817929E-3"/>
          <c:y val="0.87755852641399212"/>
          <c:w val="0.97804529931266793"/>
          <c:h val="0.1199781705075254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aleway" panose="020B0503030101060003" pitchFamily="34" charset="0"/>
              <a:ea typeface="Myriad Pro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chemeClr val="tx1"/>
          </a:solidFill>
          <a:latin typeface="Raleway" panose="020B0503030101060003" pitchFamily="34" charset="0"/>
          <a:ea typeface="Myriad Pro"/>
          <a:cs typeface="Arial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421784559343046E-2"/>
          <c:y val="7.987260942800993E-2"/>
          <c:w val="0.93132694487765588"/>
          <c:h val="0.67906765614718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'Survey Results'!$B$88</c:f>
              <c:strCache>
                <c:ptCount val="1"/>
                <c:pt idx="0">
                  <c:v>Central Coast Council</c:v>
                </c:pt>
              </c:strCache>
            </c:strRef>
          </c:tx>
          <c:spPr>
            <a:solidFill>
              <a:srgbClr val="5DA4C1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Results'!$C$87:$X$87</c15:sqref>
                  </c15:fullRef>
                </c:ext>
              </c:extLst>
              <c:f>'Survey Results'!$M$87:$X$87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Results'!$C$88:$X$88</c15:sqref>
                  </c15:fullRef>
                </c:ext>
              </c:extLst>
              <c:f>'Survey Results'!$M$88:$X$88</c:f>
              <c:numCache>
                <c:formatCode>0.0</c:formatCode>
                <c:ptCount val="12"/>
                <c:pt idx="0">
                  <c:v>5.25</c:v>
                </c:pt>
                <c:pt idx="1">
                  <c:v>5.3</c:v>
                </c:pt>
                <c:pt idx="2">
                  <c:v>5.0999999999999996</c:v>
                </c:pt>
                <c:pt idx="3">
                  <c:v>5.125</c:v>
                </c:pt>
                <c:pt idx="4">
                  <c:v>5.125</c:v>
                </c:pt>
                <c:pt idx="5">
                  <c:v>5.0749999999999993</c:v>
                </c:pt>
                <c:pt idx="6">
                  <c:v>5.25</c:v>
                </c:pt>
                <c:pt idx="7">
                  <c:v>5.2</c:v>
                </c:pt>
                <c:pt idx="8">
                  <c:v>5.125</c:v>
                </c:pt>
                <c:pt idx="9">
                  <c:v>5.125</c:v>
                </c:pt>
                <c:pt idx="10">
                  <c:v>5.0750000000000002</c:v>
                </c:pt>
                <c:pt idx="11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A-4305-BFFF-519E959C3BBA}"/>
            </c:ext>
          </c:extLst>
        </c:ser>
        <c:ser>
          <c:idx val="1"/>
          <c:order val="1"/>
          <c:tx>
            <c:strRef>
              <c:f>'Survey Results'!$B$89</c:f>
              <c:strCache>
                <c:ptCount val="1"/>
                <c:pt idx="0">
                  <c:v>Barwon Water</c:v>
                </c:pt>
              </c:strCache>
            </c:strRef>
          </c:tx>
          <c:spPr>
            <a:solidFill>
              <a:schemeClr val="accent6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Results'!$C$87:$X$87</c15:sqref>
                  </c15:fullRef>
                </c:ext>
              </c:extLst>
              <c:f>'Survey Results'!$M$87:$X$87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Results'!$C$89:$X$89</c15:sqref>
                  </c15:fullRef>
                </c:ext>
              </c:extLst>
              <c:f>'Survey Results'!$M$89:$X$89</c:f>
              <c:numCache>
                <c:formatCode>0.0</c:formatCode>
                <c:ptCount val="12"/>
                <c:pt idx="0">
                  <c:v>7.125</c:v>
                </c:pt>
                <c:pt idx="1">
                  <c:v>7.15</c:v>
                </c:pt>
                <c:pt idx="2">
                  <c:v>7.1999999999999993</c:v>
                </c:pt>
                <c:pt idx="3">
                  <c:v>6.875</c:v>
                </c:pt>
                <c:pt idx="4">
                  <c:v>7</c:v>
                </c:pt>
                <c:pt idx="5">
                  <c:v>6.9499999999999993</c:v>
                </c:pt>
                <c:pt idx="6">
                  <c:v>7.0249999999999995</c:v>
                </c:pt>
                <c:pt idx="7">
                  <c:v>7.2</c:v>
                </c:pt>
                <c:pt idx="8">
                  <c:v>6.9749999999999996</c:v>
                </c:pt>
                <c:pt idx="9">
                  <c:v>7.0750000000000002</c:v>
                </c:pt>
                <c:pt idx="10">
                  <c:v>7.0250000000000004</c:v>
                </c:pt>
                <c:pt idx="11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0A-4305-BFFF-519E959C3BBA}"/>
            </c:ext>
          </c:extLst>
        </c:ser>
        <c:ser>
          <c:idx val="2"/>
          <c:order val="2"/>
          <c:tx>
            <c:strRef>
              <c:f>'Survey Results'!$B$90</c:f>
              <c:strCache>
                <c:ptCount val="1"/>
                <c:pt idx="0">
                  <c:v>Goulburn Valley Water</c:v>
                </c:pt>
              </c:strCache>
            </c:strRef>
          </c:tx>
          <c:spPr>
            <a:solidFill>
              <a:schemeClr val="accent5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Results'!$C$87:$X$87</c15:sqref>
                  </c15:fullRef>
                </c:ext>
              </c:extLst>
              <c:f>'Survey Results'!$M$87:$X$87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Results'!$C$90:$X$90</c15:sqref>
                  </c15:fullRef>
                </c:ext>
              </c:extLst>
              <c:f>'Survey Results'!$M$90:$X$90</c:f>
              <c:numCache>
                <c:formatCode>0.0</c:formatCode>
                <c:ptCount val="12"/>
                <c:pt idx="0">
                  <c:v>6.1750000000000007</c:v>
                </c:pt>
                <c:pt idx="1">
                  <c:v>6.2999999999999989</c:v>
                </c:pt>
                <c:pt idx="2">
                  <c:v>6.5</c:v>
                </c:pt>
                <c:pt idx="3">
                  <c:v>6.65</c:v>
                </c:pt>
                <c:pt idx="4">
                  <c:v>6.6750000000000007</c:v>
                </c:pt>
                <c:pt idx="5">
                  <c:v>6.6</c:v>
                </c:pt>
                <c:pt idx="6">
                  <c:v>6.4749999999999996</c:v>
                </c:pt>
                <c:pt idx="7">
                  <c:v>6.2750000000000004</c:v>
                </c:pt>
                <c:pt idx="8">
                  <c:v>6.3500000000000005</c:v>
                </c:pt>
                <c:pt idx="9">
                  <c:v>6.4</c:v>
                </c:pt>
                <c:pt idx="10">
                  <c:v>6.35</c:v>
                </c:pt>
                <c:pt idx="11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0A-4305-BFFF-519E959C3BBA}"/>
            </c:ext>
          </c:extLst>
        </c:ser>
        <c:ser>
          <c:idx val="3"/>
          <c:order val="3"/>
          <c:tx>
            <c:strRef>
              <c:f>'Survey Results'!$B$91</c:f>
              <c:strCache>
                <c:ptCount val="1"/>
                <c:pt idx="0">
                  <c:v>Central Highlands Water</c:v>
                </c:pt>
              </c:strCache>
            </c:strRef>
          </c:tx>
          <c:spPr>
            <a:solidFill>
              <a:srgbClr val="66C5EA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Results'!$C$87:$X$87</c15:sqref>
                  </c15:fullRef>
                </c:ext>
              </c:extLst>
              <c:f>'Survey Results'!$M$87:$X$87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Results'!$C$91:$X$91</c15:sqref>
                  </c15:fullRef>
                </c:ext>
              </c:extLst>
              <c:f>'Survey Results'!$M$91:$X$91</c:f>
              <c:numCache>
                <c:formatCode>0.0</c:formatCode>
                <c:ptCount val="12"/>
                <c:pt idx="0">
                  <c:v>6.2249999999999996</c:v>
                </c:pt>
                <c:pt idx="1">
                  <c:v>6.1</c:v>
                </c:pt>
                <c:pt idx="2">
                  <c:v>6.2249999999999996</c:v>
                </c:pt>
                <c:pt idx="3">
                  <c:v>5.9250000000000007</c:v>
                </c:pt>
                <c:pt idx="4">
                  <c:v>5.9</c:v>
                </c:pt>
                <c:pt idx="5">
                  <c:v>5.875</c:v>
                </c:pt>
                <c:pt idx="6">
                  <c:v>5.8250000000000002</c:v>
                </c:pt>
                <c:pt idx="7">
                  <c:v>5.95</c:v>
                </c:pt>
                <c:pt idx="8">
                  <c:v>6.0749999999999993</c:v>
                </c:pt>
                <c:pt idx="9">
                  <c:v>6.2499999999999991</c:v>
                </c:pt>
                <c:pt idx="10">
                  <c:v>6.45</c:v>
                </c:pt>
                <c:pt idx="11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0A-4305-BFFF-519E959C3B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62859112"/>
        <c:axId val="662828144"/>
      </c:barChart>
      <c:catAx>
        <c:axId val="66285911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accent4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28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828144"/>
        <c:scaling>
          <c:orientation val="minMax"/>
          <c:max val="1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59112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4658526065817929E-3"/>
          <c:y val="0.87755852641399212"/>
          <c:w val="0.97804529931266793"/>
          <c:h val="0.1199781705075254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aleway" panose="020B0503030101060003" pitchFamily="34" charset="0"/>
              <a:ea typeface="Myriad Pro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chemeClr val="tx1"/>
          </a:solidFill>
          <a:latin typeface="Raleway" panose="020B0503030101060003" pitchFamily="34" charset="0"/>
          <a:ea typeface="Myriad Pro"/>
          <a:cs typeface="Arial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421784559343046E-2"/>
          <c:y val="7.987260942800993E-2"/>
          <c:w val="0.93132694487765588"/>
          <c:h val="0.67906765614718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'Survey Results'!$B$121</c:f>
              <c:strCache>
                <c:ptCount val="1"/>
                <c:pt idx="0">
                  <c:v>Central Coast Council</c:v>
                </c:pt>
              </c:strCache>
            </c:strRef>
          </c:tx>
          <c:spPr>
            <a:solidFill>
              <a:srgbClr val="5DA4C1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Results'!$C$120:$X$120</c15:sqref>
                  </c15:fullRef>
                </c:ext>
              </c:extLst>
              <c:f>'Survey Results'!$M$120:$X$120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Results'!$C$121:$X$121</c15:sqref>
                  </c15:fullRef>
                </c:ext>
              </c:extLst>
              <c:f>'Survey Results'!$M$121:$X$121</c:f>
              <c:numCache>
                <c:formatCode>0.0</c:formatCode>
                <c:ptCount val="12"/>
                <c:pt idx="0">
                  <c:v>5.7</c:v>
                </c:pt>
                <c:pt idx="1">
                  <c:v>5.8000000000000007</c:v>
                </c:pt>
                <c:pt idx="2">
                  <c:v>5.625</c:v>
                </c:pt>
                <c:pt idx="3">
                  <c:v>5.625</c:v>
                </c:pt>
                <c:pt idx="4">
                  <c:v>5.625</c:v>
                </c:pt>
                <c:pt idx="5">
                  <c:v>5.5</c:v>
                </c:pt>
                <c:pt idx="6">
                  <c:v>5.6</c:v>
                </c:pt>
                <c:pt idx="7">
                  <c:v>5.5750000000000011</c:v>
                </c:pt>
                <c:pt idx="8">
                  <c:v>5.4750000000000005</c:v>
                </c:pt>
                <c:pt idx="9">
                  <c:v>5.55</c:v>
                </c:pt>
                <c:pt idx="10">
                  <c:v>5.5</c:v>
                </c:pt>
                <c:pt idx="11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58-4B32-9CA0-F2710B8907A1}"/>
            </c:ext>
          </c:extLst>
        </c:ser>
        <c:ser>
          <c:idx val="1"/>
          <c:order val="1"/>
          <c:tx>
            <c:strRef>
              <c:f>'Survey Results'!$B$122</c:f>
              <c:strCache>
                <c:ptCount val="1"/>
                <c:pt idx="0">
                  <c:v>Barwon Water</c:v>
                </c:pt>
              </c:strCache>
            </c:strRef>
          </c:tx>
          <c:spPr>
            <a:solidFill>
              <a:schemeClr val="accent6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Results'!$C$120:$X$120</c15:sqref>
                  </c15:fullRef>
                </c:ext>
              </c:extLst>
              <c:f>'Survey Results'!$M$120:$X$120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Results'!$C$122:$X$122</c15:sqref>
                  </c15:fullRef>
                </c:ext>
              </c:extLst>
              <c:f>'Survey Results'!$M$122:$X$122</c:f>
              <c:numCache>
                <c:formatCode>0.0</c:formatCode>
                <c:ptCount val="12"/>
                <c:pt idx="0">
                  <c:v>7.3249999999999993</c:v>
                </c:pt>
                <c:pt idx="1">
                  <c:v>7.3250000000000002</c:v>
                </c:pt>
                <c:pt idx="2">
                  <c:v>7.3000000000000007</c:v>
                </c:pt>
                <c:pt idx="3">
                  <c:v>7.0250000000000004</c:v>
                </c:pt>
                <c:pt idx="4">
                  <c:v>7.0750000000000002</c:v>
                </c:pt>
                <c:pt idx="5">
                  <c:v>7.0750000000000002</c:v>
                </c:pt>
                <c:pt idx="6">
                  <c:v>7.1499999999999995</c:v>
                </c:pt>
                <c:pt idx="7">
                  <c:v>7.1999999999999993</c:v>
                </c:pt>
                <c:pt idx="8">
                  <c:v>7.0750000000000002</c:v>
                </c:pt>
                <c:pt idx="9">
                  <c:v>7.15</c:v>
                </c:pt>
                <c:pt idx="10">
                  <c:v>7.1</c:v>
                </c:pt>
                <c:pt idx="11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58-4B32-9CA0-F2710B8907A1}"/>
            </c:ext>
          </c:extLst>
        </c:ser>
        <c:ser>
          <c:idx val="2"/>
          <c:order val="2"/>
          <c:tx>
            <c:strRef>
              <c:f>'Survey Results'!$B$123</c:f>
              <c:strCache>
                <c:ptCount val="1"/>
                <c:pt idx="0">
                  <c:v>Goulburn Valley Water</c:v>
                </c:pt>
              </c:strCache>
            </c:strRef>
          </c:tx>
          <c:spPr>
            <a:solidFill>
              <a:schemeClr val="accent5"/>
            </a:solidFill>
            <a:ln w="9525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Results'!$C$120:$X$120</c15:sqref>
                  </c15:fullRef>
                </c:ext>
              </c:extLst>
              <c:f>'Survey Results'!$M$120:$X$120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Results'!$C$123:$X$123</c15:sqref>
                  </c15:fullRef>
                </c:ext>
              </c:extLst>
              <c:f>'Survey Results'!$M$123:$X$123</c:f>
              <c:numCache>
                <c:formatCode>0.0</c:formatCode>
                <c:ptCount val="12"/>
                <c:pt idx="0">
                  <c:v>6.4749999999999996</c:v>
                </c:pt>
                <c:pt idx="1">
                  <c:v>6.5500000000000007</c:v>
                </c:pt>
                <c:pt idx="2">
                  <c:v>6.75</c:v>
                </c:pt>
                <c:pt idx="3">
                  <c:v>6.75</c:v>
                </c:pt>
                <c:pt idx="4">
                  <c:v>6.8249999999999993</c:v>
                </c:pt>
                <c:pt idx="5">
                  <c:v>6.7500000000000009</c:v>
                </c:pt>
                <c:pt idx="6">
                  <c:v>6.6750000000000007</c:v>
                </c:pt>
                <c:pt idx="7">
                  <c:v>6.4999999999999991</c:v>
                </c:pt>
                <c:pt idx="8">
                  <c:v>6.5499999999999989</c:v>
                </c:pt>
                <c:pt idx="9">
                  <c:v>6.625</c:v>
                </c:pt>
                <c:pt idx="10">
                  <c:v>6.5749999999999993</c:v>
                </c:pt>
                <c:pt idx="11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58-4B32-9CA0-F2710B8907A1}"/>
            </c:ext>
          </c:extLst>
        </c:ser>
        <c:ser>
          <c:idx val="3"/>
          <c:order val="3"/>
          <c:tx>
            <c:strRef>
              <c:f>'Survey Results'!$B$124</c:f>
              <c:strCache>
                <c:ptCount val="1"/>
                <c:pt idx="0">
                  <c:v>Central Highlands Water</c:v>
                </c:pt>
              </c:strCache>
            </c:strRef>
          </c:tx>
          <c:spPr>
            <a:solidFill>
              <a:srgbClr val="66C5EA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Raleway" panose="020B0503030101060003" pitchFamily="34" charset="0"/>
                    <a:ea typeface="Myriad Pro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'Survey Results'!$C$120:$X$120</c15:sqref>
                  </c15:fullRef>
                </c:ext>
              </c:extLst>
              <c:f>'Survey Results'!$M$120:$X$120</c:f>
              <c:numCache>
                <c:formatCode>mmm\-yy</c:formatCode>
                <c:ptCount val="12"/>
                <c:pt idx="0">
                  <c:v>45231</c:v>
                </c:pt>
                <c:pt idx="1">
                  <c:v>45323</c:v>
                </c:pt>
                <c:pt idx="2">
                  <c:v>45413</c:v>
                </c:pt>
                <c:pt idx="3">
                  <c:v>45505</c:v>
                </c:pt>
                <c:pt idx="4">
                  <c:v>45597</c:v>
                </c:pt>
                <c:pt idx="5">
                  <c:v>45717</c:v>
                </c:pt>
                <c:pt idx="6">
                  <c:v>45809</c:v>
                </c:pt>
                <c:pt idx="7">
                  <c:v>45901</c:v>
                </c:pt>
                <c:pt idx="8">
                  <c:v>45962</c:v>
                </c:pt>
                <c:pt idx="9">
                  <c:v>46054</c:v>
                </c:pt>
                <c:pt idx="10">
                  <c:v>46143</c:v>
                </c:pt>
                <c:pt idx="11">
                  <c:v>46266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'Survey Results'!$C$124:$X$124</c15:sqref>
                  </c15:fullRef>
                </c:ext>
              </c:extLst>
              <c:f>'Survey Results'!$M$124:$X$124</c:f>
              <c:numCache>
                <c:formatCode>0.0</c:formatCode>
                <c:ptCount val="12"/>
                <c:pt idx="0">
                  <c:v>6.375</c:v>
                </c:pt>
                <c:pt idx="1">
                  <c:v>6.25</c:v>
                </c:pt>
                <c:pt idx="2">
                  <c:v>6.375</c:v>
                </c:pt>
                <c:pt idx="3">
                  <c:v>5.95</c:v>
                </c:pt>
                <c:pt idx="4">
                  <c:v>5.9</c:v>
                </c:pt>
                <c:pt idx="5">
                  <c:v>5.9499999999999993</c:v>
                </c:pt>
                <c:pt idx="6">
                  <c:v>5.9999999999999991</c:v>
                </c:pt>
                <c:pt idx="7">
                  <c:v>6.25</c:v>
                </c:pt>
                <c:pt idx="8">
                  <c:v>6.4250000000000007</c:v>
                </c:pt>
                <c:pt idx="9">
                  <c:v>6.4250000000000007</c:v>
                </c:pt>
                <c:pt idx="10">
                  <c:v>6.4749999999999996</c:v>
                </c:pt>
                <c:pt idx="11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8-4B32-9CA0-F2710B8907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62859112"/>
        <c:axId val="662828144"/>
      </c:barChart>
      <c:catAx>
        <c:axId val="66285911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accent4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28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828144"/>
        <c:scaling>
          <c:orientation val="minMax"/>
          <c:max val="1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aleway" panose="020B0503030101060003" pitchFamily="34" charset="0"/>
                <a:ea typeface="Myriad Pro"/>
                <a:cs typeface="Arial" pitchFamily="34" charset="0"/>
              </a:defRPr>
            </a:pPr>
            <a:endParaRPr lang="en-US"/>
          </a:p>
        </c:txPr>
        <c:crossAx val="662859112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4658526065817929E-3"/>
          <c:y val="0.87755852641399212"/>
          <c:w val="0.97804529931266793"/>
          <c:h val="0.1199781705075254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aleway" panose="020B0503030101060003" pitchFamily="34" charset="0"/>
              <a:ea typeface="Myriad Pro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chemeClr val="tx1"/>
          </a:solidFill>
          <a:latin typeface="Raleway" panose="020B0503030101060003" pitchFamily="34" charset="0"/>
          <a:ea typeface="Myriad Pro"/>
          <a:cs typeface="Arial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29</xdr:row>
      <xdr:rowOff>0</xdr:rowOff>
    </xdr:from>
    <xdr:to>
      <xdr:col>22</xdr:col>
      <xdr:colOff>514350</xdr:colOff>
      <xdr:row>48</xdr:row>
      <xdr:rowOff>139700</xdr:rowOff>
    </xdr:to>
    <xdr:graphicFrame macro="">
      <xdr:nvGraphicFramePr>
        <xdr:cNvPr id="2" name="9. Cluster column">
          <a:extLst>
            <a:ext uri="{FF2B5EF4-FFF2-40B4-BE49-F238E27FC236}">
              <a16:creationId xmlns:a16="http://schemas.microsoft.com/office/drawing/2014/main" id="{995F71D1-63A6-4524-9CE9-0C83662379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171448</xdr:colOff>
      <xdr:row>62</xdr:row>
      <xdr:rowOff>0</xdr:rowOff>
    </xdr:from>
    <xdr:to>
      <xdr:col>22</xdr:col>
      <xdr:colOff>514350</xdr:colOff>
      <xdr:row>81</xdr:row>
      <xdr:rowOff>139700</xdr:rowOff>
    </xdr:to>
    <xdr:graphicFrame macro="">
      <xdr:nvGraphicFramePr>
        <xdr:cNvPr id="7" name="9. Cluster column">
          <a:extLst>
            <a:ext uri="{FF2B5EF4-FFF2-40B4-BE49-F238E27FC236}">
              <a16:creationId xmlns:a16="http://schemas.microsoft.com/office/drawing/2014/main" id="{1E662A05-2EF4-4BEA-8C36-A89A90E67F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171448</xdr:colOff>
      <xdr:row>95</xdr:row>
      <xdr:rowOff>0</xdr:rowOff>
    </xdr:from>
    <xdr:to>
      <xdr:col>22</xdr:col>
      <xdr:colOff>514350</xdr:colOff>
      <xdr:row>114</xdr:row>
      <xdr:rowOff>139700</xdr:rowOff>
    </xdr:to>
    <xdr:graphicFrame macro="">
      <xdr:nvGraphicFramePr>
        <xdr:cNvPr id="8" name="9. Cluster column">
          <a:extLst>
            <a:ext uri="{FF2B5EF4-FFF2-40B4-BE49-F238E27FC236}">
              <a16:creationId xmlns:a16="http://schemas.microsoft.com/office/drawing/2014/main" id="{D09547D6-6CC5-4FF8-ACB5-6B8E4FBB8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128</xdr:row>
      <xdr:rowOff>0</xdr:rowOff>
    </xdr:from>
    <xdr:to>
      <xdr:col>22</xdr:col>
      <xdr:colOff>514352</xdr:colOff>
      <xdr:row>147</xdr:row>
      <xdr:rowOff>139700</xdr:rowOff>
    </xdr:to>
    <xdr:graphicFrame macro="">
      <xdr:nvGraphicFramePr>
        <xdr:cNvPr id="11" name="9. Cluster column">
          <a:extLst>
            <a:ext uri="{FF2B5EF4-FFF2-40B4-BE49-F238E27FC236}">
              <a16:creationId xmlns:a16="http://schemas.microsoft.com/office/drawing/2014/main" id="{B7851F31-9D0D-4F13-BD86-02AFFA22C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OSHANAN/Downloads/IPART-cost-building-block-model-template-(1).XLSM" TargetMode="External"/><Relationship Id="rId2" Type="http://schemas.openxmlformats.org/officeDocument/2006/relationships/externalLinkPath" Target="file:///C:\Users\OSHANAN\Downloads\IPART-cost-building-block-model-template-(1).XLSM" TargetMode="External"/><Relationship Id="rId1" Type="http://schemas.openxmlformats.org/officeDocument/2006/relationships/externalLinkPath" Target="/Users/OSHANAN/Downloads/IPART-cost-building-block-model-template-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ournal"/>
      <sheetName val="Cover"/>
      <sheetName val="IPART policies"/>
      <sheetName val="Instructions"/>
      <sheetName val="Contents"/>
      <sheetName val="RAB &amp; tax inputs"/>
      <sheetName val="Cost  inputs"/>
      <sheetName val="Pricing &amp; financial inputs"/>
      <sheetName val="WACC"/>
      <sheetName val="Scenario"/>
      <sheetName val="Financials actual"/>
      <sheetName val="Financials benchmark"/>
      <sheetName val="Calculations---&gt;"/>
      <sheetName val="Selected costs"/>
      <sheetName val="RAB historical"/>
      <sheetName val="RAB projected "/>
      <sheetName val="Return on RAB"/>
      <sheetName val="Working capital"/>
      <sheetName val="Tax"/>
      <sheetName val="NRR"/>
      <sheetName val="Implied return"/>
      <sheetName val="Bills"/>
      <sheetName val="Checks"/>
      <sheetName val="Examples"/>
    </sheetNames>
    <sheetDataSet>
      <sheetData sheetId="0"/>
      <sheetData sheetId="1">
        <row r="1">
          <cell r="B1" t="str">
            <v>THE INDEPENDENT PRICING AND REGULATORY TRIBUNAL OF NSW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iPart">
  <a:themeElements>
    <a:clrScheme name="IPART Colours">
      <a:dk1>
        <a:srgbClr val="2E2E2F"/>
      </a:dk1>
      <a:lt1>
        <a:sysClr val="window" lastClr="FFFFFF"/>
      </a:lt1>
      <a:dk2>
        <a:srgbClr val="011D4B"/>
      </a:dk2>
      <a:lt2>
        <a:srgbClr val="ECE9E7"/>
      </a:lt2>
      <a:accent1>
        <a:srgbClr val="1C355E"/>
      </a:accent1>
      <a:accent2>
        <a:srgbClr val="3E5376"/>
      </a:accent2>
      <a:accent3>
        <a:srgbClr val="7287A6"/>
      </a:accent3>
      <a:accent4>
        <a:srgbClr val="C6CDD7"/>
      </a:accent4>
      <a:accent5>
        <a:srgbClr val="009DDB"/>
      </a:accent5>
      <a:accent6>
        <a:srgbClr val="115F7E"/>
      </a:accent6>
      <a:hlink>
        <a:srgbClr val="00AEEF"/>
      </a:hlink>
      <a:folHlink>
        <a:srgbClr val="520F9A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Part" id="{5B29015D-EA79-45B6-9D51-0920F8122064}" vid="{EB9EA9A6-3ABD-45FF-A322-72402604B08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part.nsw.gov.au/review/water/water-utility-customer-satisfaction-surve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32"/>
  <sheetViews>
    <sheetView showGridLines="0" tabSelected="1" zoomScaleNormal="100" workbookViewId="0"/>
  </sheetViews>
  <sheetFormatPr defaultColWidth="9.140625" defaultRowHeight="12" x14ac:dyDescent="0.2"/>
  <cols>
    <col min="1" max="1" width="2.85546875" customWidth="1"/>
    <col min="2" max="2" width="11.5703125" customWidth="1"/>
    <col min="3" max="3" width="7.28515625" customWidth="1"/>
    <col min="4" max="4" width="139.7109375" customWidth="1"/>
  </cols>
  <sheetData>
    <row r="1" spans="2:8" ht="14.25" x14ac:dyDescent="0.2">
      <c r="B1" s="30" t="s">
        <v>11</v>
      </c>
    </row>
    <row r="3" spans="2:8" ht="15.75" x14ac:dyDescent="0.25">
      <c r="B3" s="5" t="s">
        <v>10</v>
      </c>
      <c r="C3" s="5"/>
      <c r="D3" s="6"/>
    </row>
    <row r="4" spans="2:8" ht="15.75" customHeight="1" x14ac:dyDescent="0.2">
      <c r="B4" s="7"/>
      <c r="C4" s="7"/>
      <c r="D4" s="7"/>
      <c r="E4" s="8"/>
      <c r="F4" s="8"/>
      <c r="G4" s="8"/>
      <c r="H4" s="8"/>
    </row>
    <row r="5" spans="2:8" x14ac:dyDescent="0.2">
      <c r="B5" s="50" t="s">
        <v>34</v>
      </c>
    </row>
    <row r="7" spans="2:8" ht="15" x14ac:dyDescent="0.25">
      <c r="B7" s="9" t="s">
        <v>1</v>
      </c>
      <c r="C7" s="9"/>
      <c r="D7" s="10"/>
    </row>
    <row r="8" spans="2:8" ht="8.1" customHeight="1" x14ac:dyDescent="0.2"/>
    <row r="9" spans="2:8" ht="15" customHeight="1" x14ac:dyDescent="0.2">
      <c r="B9" s="51" t="s">
        <v>12</v>
      </c>
      <c r="C9" s="51"/>
      <c r="D9" s="51"/>
      <c r="E9" s="8"/>
      <c r="F9" s="8"/>
      <c r="G9" s="8"/>
      <c r="H9" s="8"/>
    </row>
    <row r="10" spans="2:8" ht="15" customHeight="1" x14ac:dyDescent="0.2">
      <c r="B10" s="51"/>
      <c r="C10" s="51"/>
      <c r="D10" s="51"/>
      <c r="E10" s="8"/>
      <c r="F10" s="8"/>
      <c r="G10" s="8"/>
      <c r="H10" s="8"/>
    </row>
    <row r="11" spans="2:8" ht="15" customHeight="1" x14ac:dyDescent="0.2">
      <c r="B11" s="51" t="s">
        <v>14</v>
      </c>
      <c r="C11" s="51"/>
      <c r="D11" s="51"/>
      <c r="E11" s="8"/>
      <c r="F11" s="8"/>
      <c r="G11" s="8"/>
      <c r="H11" s="8"/>
    </row>
    <row r="12" spans="2:8" ht="15" customHeight="1" x14ac:dyDescent="0.2">
      <c r="B12" s="31" t="s">
        <v>13</v>
      </c>
      <c r="C12" s="11"/>
      <c r="D12" s="8"/>
      <c r="E12" s="8"/>
      <c r="F12" s="8"/>
      <c r="G12" s="8"/>
      <c r="H12" s="8"/>
    </row>
    <row r="13" spans="2:8" ht="32.25" hidden="1" customHeight="1" x14ac:dyDescent="0.2">
      <c r="B13" s="11"/>
      <c r="C13" s="11"/>
      <c r="D13" s="8"/>
      <c r="E13" s="8"/>
      <c r="F13" s="8"/>
      <c r="G13" s="8"/>
      <c r="H13" s="8"/>
    </row>
    <row r="14" spans="2:8" ht="15" hidden="1" customHeight="1" x14ac:dyDescent="0.2">
      <c r="B14" s="11"/>
      <c r="C14" s="11"/>
      <c r="D14" s="8"/>
      <c r="E14" s="8"/>
      <c r="F14" s="8"/>
      <c r="G14" s="8"/>
      <c r="H14" s="8"/>
    </row>
    <row r="15" spans="2:8" ht="15" hidden="1" customHeight="1" x14ac:dyDescent="0.2">
      <c r="B15" s="11"/>
      <c r="C15" s="11"/>
      <c r="D15" s="8"/>
      <c r="E15" s="8"/>
      <c r="F15" s="8"/>
      <c r="G15" s="8"/>
      <c r="H15" s="8"/>
    </row>
    <row r="16" spans="2:8" ht="15" hidden="1" customHeight="1" x14ac:dyDescent="0.2">
      <c r="B16" s="11"/>
      <c r="C16" s="11"/>
      <c r="D16" s="8"/>
      <c r="E16" s="8"/>
      <c r="F16" s="8"/>
      <c r="G16" s="8"/>
      <c r="H16" s="8"/>
    </row>
    <row r="17" spans="1:8" ht="15" hidden="1" customHeight="1" x14ac:dyDescent="0.2">
      <c r="B17" s="11"/>
      <c r="C17" s="11"/>
      <c r="D17" s="8"/>
      <c r="E17" s="8"/>
      <c r="F17" s="8"/>
      <c r="G17" s="8"/>
      <c r="H17" s="8"/>
    </row>
    <row r="18" spans="1:8" ht="15" hidden="1" customHeight="1" x14ac:dyDescent="0.2">
      <c r="B18" s="11"/>
      <c r="C18" s="11"/>
      <c r="D18" s="8"/>
      <c r="E18" s="8"/>
      <c r="F18" s="8"/>
      <c r="G18" s="8"/>
      <c r="H18" s="8"/>
    </row>
    <row r="19" spans="1:8" ht="15" hidden="1" customHeight="1" x14ac:dyDescent="0.2">
      <c r="B19" s="11"/>
      <c r="C19" s="11"/>
      <c r="D19" s="8"/>
      <c r="E19" s="8"/>
      <c r="F19" s="8"/>
      <c r="G19" s="8"/>
      <c r="H19" s="8"/>
    </row>
    <row r="20" spans="1:8" ht="15" customHeight="1" x14ac:dyDescent="0.2">
      <c r="B20" s="11"/>
      <c r="C20" s="11"/>
      <c r="D20" s="8"/>
      <c r="E20" s="8"/>
      <c r="F20" s="8"/>
      <c r="G20" s="8"/>
      <c r="H20" s="8"/>
    </row>
    <row r="21" spans="1:8" ht="15" customHeight="1" x14ac:dyDescent="0.25">
      <c r="B21" s="9" t="s">
        <v>33</v>
      </c>
      <c r="C21" s="9"/>
      <c r="D21" s="12"/>
      <c r="E21" s="8"/>
      <c r="F21" s="8"/>
      <c r="G21" s="8"/>
      <c r="H21" s="8"/>
    </row>
    <row r="22" spans="1:8" ht="15" customHeight="1" x14ac:dyDescent="0.2">
      <c r="B22" s="2" t="s">
        <v>2</v>
      </c>
      <c r="C22" s="2"/>
      <c r="D22" s="8"/>
      <c r="E22" s="8"/>
      <c r="F22" s="8"/>
      <c r="G22" s="8"/>
      <c r="H22" s="8"/>
    </row>
    <row r="23" spans="1:8" ht="15" customHeight="1" x14ac:dyDescent="0.2">
      <c r="B23" s="13" t="s">
        <v>3</v>
      </c>
      <c r="C23" s="13"/>
      <c r="D23" s="13"/>
      <c r="E23" s="8"/>
      <c r="F23" s="8"/>
      <c r="G23" s="8"/>
      <c r="H23" s="8"/>
    </row>
    <row r="24" spans="1:8" ht="15" customHeight="1" x14ac:dyDescent="0.2">
      <c r="B24" s="1" t="s">
        <v>4</v>
      </c>
      <c r="C24" s="14"/>
      <c r="D24" s="14"/>
      <c r="E24" s="8"/>
      <c r="F24" s="8"/>
      <c r="G24" s="8"/>
      <c r="H24" s="8"/>
    </row>
    <row r="25" spans="1:8" ht="15" customHeight="1" x14ac:dyDescent="0.2">
      <c r="B25" s="2"/>
      <c r="C25" s="2"/>
      <c r="D25" s="2" t="s">
        <v>5</v>
      </c>
      <c r="E25" s="8"/>
      <c r="F25" s="8"/>
      <c r="G25" s="8"/>
      <c r="H25" s="8"/>
    </row>
    <row r="26" spans="1:8" ht="15" customHeight="1" x14ac:dyDescent="0.2">
      <c r="B26" s="23" t="s">
        <v>6</v>
      </c>
      <c r="C26" s="15"/>
      <c r="D26" s="15"/>
      <c r="E26" s="8"/>
      <c r="F26" s="8"/>
      <c r="G26" s="8"/>
      <c r="H26" s="8"/>
    </row>
    <row r="27" spans="1:8" ht="15" customHeight="1" x14ac:dyDescent="0.2">
      <c r="B27" s="16" t="s">
        <v>0</v>
      </c>
      <c r="C27" s="16"/>
      <c r="D27" s="16"/>
      <c r="E27" s="8"/>
      <c r="F27" s="8"/>
      <c r="G27" s="8"/>
      <c r="H27" s="8"/>
    </row>
    <row r="28" spans="1:8" ht="15" customHeight="1" x14ac:dyDescent="0.2">
      <c r="B28" s="17" t="s">
        <v>7</v>
      </c>
      <c r="C28" s="17"/>
      <c r="D28" s="18"/>
      <c r="E28" s="8"/>
      <c r="F28" s="8"/>
      <c r="G28" s="8"/>
      <c r="H28" s="8"/>
    </row>
    <row r="29" spans="1:8" ht="15" customHeight="1" x14ac:dyDescent="0.2">
      <c r="B29" s="19" t="s">
        <v>8</v>
      </c>
      <c r="C29" s="19"/>
      <c r="D29" s="20"/>
      <c r="E29" s="8"/>
      <c r="F29" s="8"/>
      <c r="G29" s="8"/>
      <c r="H29" s="8"/>
    </row>
    <row r="30" spans="1:8" ht="15" customHeight="1" x14ac:dyDescent="0.2">
      <c r="A30" s="24"/>
      <c r="B30" s="21" t="s">
        <v>9</v>
      </c>
      <c r="C30" s="22"/>
      <c r="D30" s="22"/>
      <c r="E30" s="8"/>
      <c r="F30" s="8"/>
      <c r="G30" s="8"/>
      <c r="H30" s="8"/>
    </row>
    <row r="31" spans="1:8" ht="15" customHeight="1" x14ac:dyDescent="0.2">
      <c r="B31" s="11"/>
      <c r="C31" s="11"/>
      <c r="D31" s="8"/>
      <c r="E31" s="8"/>
      <c r="F31" s="8"/>
      <c r="G31" s="8"/>
      <c r="H31" s="8"/>
    </row>
    <row r="32" spans="1:8" x14ac:dyDescent="0.2">
      <c r="B32" s="11"/>
      <c r="C32" s="11"/>
      <c r="D32" s="8"/>
      <c r="E32" s="8"/>
      <c r="F32" s="8"/>
      <c r="G32" s="8"/>
      <c r="H32" s="8"/>
    </row>
  </sheetData>
  <mergeCells count="2">
    <mergeCell ref="B9:D10"/>
    <mergeCell ref="B11:D11"/>
  </mergeCells>
  <hyperlinks>
    <hyperlink ref="B12" r:id="rId1" display="IPART publishes quarterly fact sheets explaining these results. These can be found on our website." xr:uid="{6232343E-B95A-42B9-93AC-6C47F17D2383}"/>
  </hyperlinks>
  <pageMargins left="0.7" right="0.7" top="0.75" bottom="0.75" header="0.3" footer="0.3"/>
  <pageSetup paperSize="9" scale="94" orientation="landscape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AI145"/>
  <sheetViews>
    <sheetView showGridLines="0" zoomScaleNormal="100" workbookViewId="0">
      <selection activeCell="Z130" sqref="Z130"/>
    </sheetView>
  </sheetViews>
  <sheetFormatPr defaultRowHeight="12" x14ac:dyDescent="0.2"/>
  <cols>
    <col min="1" max="1" width="2.7109375" customWidth="1"/>
    <col min="2" max="2" width="24.85546875" customWidth="1"/>
    <col min="25" max="25" width="2.85546875" customWidth="1"/>
  </cols>
  <sheetData>
    <row r="1" spans="2:34" x14ac:dyDescent="0.2">
      <c r="B1" s="32" t="str">
        <f>[1]Cover!B1</f>
        <v>THE INDEPENDENT PRICING AND REGULATORY TRIBUNAL OF NSW</v>
      </c>
    </row>
    <row r="3" spans="2:34" ht="20.25" thickBot="1" x14ac:dyDescent="0.35">
      <c r="B3" s="34" t="s">
        <v>18</v>
      </c>
      <c r="C3" s="35"/>
      <c r="D3" s="35"/>
    </row>
    <row r="4" spans="2:34" ht="12.75" thickTop="1" x14ac:dyDescent="0.2"/>
    <row r="6" spans="2:34" x14ac:dyDescent="0.2">
      <c r="B6" t="s">
        <v>16</v>
      </c>
      <c r="G6" s="37"/>
      <c r="H6" s="37"/>
      <c r="I6" s="37"/>
      <c r="J6" s="49" t="s">
        <v>17</v>
      </c>
    </row>
    <row r="7" spans="2:34" x14ac:dyDescent="0.2">
      <c r="B7" s="33" t="str">
        <f>B19</f>
        <v>TABLE 1 - HOW WOULD YOU RATE YOUR WATER / WASTEWATER PROVIDER ON DELIVERING VALUE FOR MONEY?</v>
      </c>
      <c r="C7" s="33"/>
      <c r="D7" s="33"/>
      <c r="E7" s="33"/>
      <c r="F7" s="33"/>
      <c r="J7" s="3">
        <f>ROW(B19)</f>
        <v>19</v>
      </c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2:34" x14ac:dyDescent="0.2">
      <c r="B8" s="3" t="str">
        <f>B52</f>
        <v>TABLE 2 - HOW WOULD YOU RATE YOUR TRUST FOR YOUR WATER / WASTEWATER PROVIDER?</v>
      </c>
      <c r="C8" s="3"/>
      <c r="D8" s="3"/>
      <c r="E8" s="3"/>
      <c r="F8" s="3"/>
      <c r="J8" s="3">
        <f>ROW(B52)</f>
        <v>52</v>
      </c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</row>
    <row r="9" spans="2:34" x14ac:dyDescent="0.2">
      <c r="B9" s="3" t="str">
        <f>B85</f>
        <v>TABLE 3 - HOW WOULD YOU RATE YOUR WATER / WASTEWATER PROVIDER'S REPUATION IN THE COMMUNITY?</v>
      </c>
      <c r="C9" s="3"/>
      <c r="D9" s="3"/>
      <c r="E9" s="3"/>
      <c r="F9" s="3"/>
      <c r="G9" s="3"/>
      <c r="J9" s="3">
        <f>ROW(B85)</f>
        <v>85</v>
      </c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</row>
    <row r="10" spans="2:34" x14ac:dyDescent="0.2">
      <c r="B10" s="3" t="str">
        <f>B118</f>
        <v>TABLE 4 - HOW WOULD YOU RATE YOUR SATISFACTION WITH YOUR WATER / WASTEWATER PROVIDER OVERALL?</v>
      </c>
      <c r="C10" s="3"/>
      <c r="D10" s="3"/>
      <c r="E10" s="3"/>
      <c r="F10" s="3"/>
      <c r="G10" s="3"/>
      <c r="J10" s="3">
        <f>ROW(B118)</f>
        <v>118</v>
      </c>
      <c r="M10" s="43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</row>
    <row r="11" spans="2:34" x14ac:dyDescent="0.2">
      <c r="M11" s="43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</row>
    <row r="12" spans="2:34" x14ac:dyDescent="0.2">
      <c r="B12" t="s">
        <v>32</v>
      </c>
      <c r="G12" s="37"/>
      <c r="H12" s="37"/>
      <c r="I12" s="37"/>
      <c r="J12" s="3" t="s">
        <v>17</v>
      </c>
      <c r="M12" s="43"/>
    </row>
    <row r="13" spans="2:34" x14ac:dyDescent="0.2">
      <c r="B13" s="33" t="str">
        <f>B29</f>
        <v>GRAPH 1 - VALUE FOR MONEY</v>
      </c>
      <c r="C13" s="33"/>
      <c r="D13" s="33"/>
      <c r="E13" s="33"/>
      <c r="F13" s="33"/>
      <c r="J13" s="33">
        <f>ROW(B29)</f>
        <v>29</v>
      </c>
    </row>
    <row r="14" spans="2:34" x14ac:dyDescent="0.2">
      <c r="B14" s="3" t="str">
        <f>B62</f>
        <v>GRAPH 2 - TRUST</v>
      </c>
      <c r="C14" s="3"/>
      <c r="D14" s="3"/>
      <c r="E14" s="3"/>
      <c r="F14" s="3"/>
      <c r="J14" s="3">
        <f>ROW(B62)</f>
        <v>62</v>
      </c>
    </row>
    <row r="15" spans="2:34" x14ac:dyDescent="0.2">
      <c r="B15" s="3" t="str">
        <f>B95</f>
        <v>GRAPH 3 - REPUTATION</v>
      </c>
      <c r="C15" s="3"/>
      <c r="D15" s="3"/>
      <c r="E15" s="3"/>
      <c r="F15" s="3"/>
      <c r="G15" s="3"/>
      <c r="J15">
        <f>ROW(B95)</f>
        <v>95</v>
      </c>
    </row>
    <row r="16" spans="2:34" x14ac:dyDescent="0.2">
      <c r="B16" s="3" t="str">
        <f>B128</f>
        <v>GRAPH 4 - OVERALL SATISFACTION</v>
      </c>
      <c r="C16" s="3"/>
      <c r="D16" s="3"/>
      <c r="E16" s="3"/>
      <c r="F16" s="3"/>
      <c r="G16" s="3"/>
      <c r="J16">
        <f>ROW(B128)</f>
        <v>128</v>
      </c>
    </row>
    <row r="17" spans="2:35" x14ac:dyDescent="0.2">
      <c r="B17" s="3"/>
      <c r="C17" s="3"/>
      <c r="D17" s="3"/>
      <c r="E17" s="3"/>
      <c r="F17" s="3"/>
      <c r="G17" s="3"/>
    </row>
    <row r="19" spans="2:35" ht="13.5" thickBot="1" x14ac:dyDescent="0.25">
      <c r="B19" s="4" t="s">
        <v>15</v>
      </c>
      <c r="AE19" s="36"/>
      <c r="AF19" s="46"/>
      <c r="AG19" s="46"/>
      <c r="AH19" s="43"/>
      <c r="AI19" s="43"/>
    </row>
    <row r="20" spans="2:35" x14ac:dyDescent="0.2">
      <c r="B20" s="47"/>
      <c r="C20" s="42" t="s">
        <v>21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8"/>
      <c r="AE20" s="36"/>
      <c r="AF20" s="46"/>
      <c r="AG20" s="46"/>
      <c r="AH20" s="46"/>
      <c r="AI20" s="46"/>
    </row>
    <row r="21" spans="2:35" x14ac:dyDescent="0.2">
      <c r="B21" s="40" t="s">
        <v>19</v>
      </c>
      <c r="C21" s="36">
        <v>44287</v>
      </c>
      <c r="D21" s="36">
        <v>44378</v>
      </c>
      <c r="E21" s="36">
        <v>44470</v>
      </c>
      <c r="F21" s="36">
        <v>44562</v>
      </c>
      <c r="G21" s="36">
        <v>44713</v>
      </c>
      <c r="H21" s="36">
        <v>44774</v>
      </c>
      <c r="I21" s="36">
        <v>44896</v>
      </c>
      <c r="J21" s="36">
        <v>44986</v>
      </c>
      <c r="K21" s="36">
        <v>45047</v>
      </c>
      <c r="L21" s="36">
        <v>45170</v>
      </c>
      <c r="M21" s="36">
        <v>45231</v>
      </c>
      <c r="N21" s="36">
        <v>45323</v>
      </c>
      <c r="O21" s="36">
        <v>45413</v>
      </c>
      <c r="P21" s="36">
        <v>45505</v>
      </c>
      <c r="Q21" s="36">
        <v>45597</v>
      </c>
      <c r="R21" s="36">
        <v>45717</v>
      </c>
      <c r="S21" s="36">
        <v>45809</v>
      </c>
      <c r="T21" s="36">
        <v>45901</v>
      </c>
      <c r="U21" s="36">
        <v>45962</v>
      </c>
      <c r="V21" s="36">
        <v>46054</v>
      </c>
      <c r="W21" s="36">
        <v>46143</v>
      </c>
      <c r="X21" s="36">
        <v>46266</v>
      </c>
      <c r="Y21" s="28"/>
      <c r="AE21" s="36"/>
      <c r="AF21" s="46"/>
      <c r="AG21" s="46"/>
      <c r="AH21" s="46"/>
      <c r="AI21" s="46"/>
    </row>
    <row r="22" spans="2:35" x14ac:dyDescent="0.2">
      <c r="B22" s="41" t="s">
        <v>20</v>
      </c>
      <c r="C22" s="46">
        <v>5.65</v>
      </c>
      <c r="D22" s="46">
        <v>5.55</v>
      </c>
      <c r="E22" s="46">
        <v>5.55</v>
      </c>
      <c r="F22" s="46">
        <v>5.375</v>
      </c>
      <c r="G22" s="46">
        <v>5.1749999999999998</v>
      </c>
      <c r="H22" s="46">
        <v>5.0999999999999996</v>
      </c>
      <c r="I22" s="46">
        <v>5.125</v>
      </c>
      <c r="J22" s="46">
        <v>5.1499999999999995</v>
      </c>
      <c r="K22" s="46">
        <v>5.4750000000000005</v>
      </c>
      <c r="L22" s="46">
        <v>5.5250000000000004</v>
      </c>
      <c r="M22" s="46">
        <v>5.4749999999999996</v>
      </c>
      <c r="N22" s="46">
        <v>5.5250000000000004</v>
      </c>
      <c r="O22" s="46">
        <v>5.35</v>
      </c>
      <c r="P22" s="46">
        <v>5.2750000000000004</v>
      </c>
      <c r="Q22" s="46">
        <v>5.1999999999999993</v>
      </c>
      <c r="R22" s="46">
        <v>5.05</v>
      </c>
      <c r="S22" s="46">
        <v>5.0250000000000004</v>
      </c>
      <c r="T22" s="46">
        <v>5.0250000000000004</v>
      </c>
      <c r="U22" s="46">
        <v>4.9249999999999998</v>
      </c>
      <c r="V22" s="46">
        <v>5.0250000000000004</v>
      </c>
      <c r="W22" s="46">
        <v>5</v>
      </c>
      <c r="X22" s="46">
        <v>5.0999999999999996</v>
      </c>
      <c r="Y22" s="28"/>
      <c r="AE22" s="36"/>
      <c r="AF22" s="46"/>
      <c r="AG22" s="46"/>
      <c r="AH22" s="46"/>
      <c r="AI22" s="46"/>
    </row>
    <row r="23" spans="2:35" x14ac:dyDescent="0.2">
      <c r="B23" s="41" t="s">
        <v>22</v>
      </c>
      <c r="C23" s="46">
        <v>6.7249999999999996</v>
      </c>
      <c r="D23" s="46">
        <v>6.7750000000000004</v>
      </c>
      <c r="E23" s="46">
        <v>6.7750000000000004</v>
      </c>
      <c r="F23" s="46">
        <v>6.8500000000000005</v>
      </c>
      <c r="G23" s="46">
        <v>6.8</v>
      </c>
      <c r="H23" s="46">
        <v>6.7</v>
      </c>
      <c r="I23" s="46">
        <v>6.7750000000000004</v>
      </c>
      <c r="J23" s="46">
        <v>6.7</v>
      </c>
      <c r="K23" s="46">
        <v>6.7249999999999996</v>
      </c>
      <c r="L23" s="46">
        <v>7</v>
      </c>
      <c r="M23" s="46">
        <v>6.9249999999999998</v>
      </c>
      <c r="N23" s="46">
        <v>6.875</v>
      </c>
      <c r="O23" s="46">
        <v>6.875</v>
      </c>
      <c r="P23" s="46">
        <v>6.625</v>
      </c>
      <c r="Q23" s="46">
        <v>6.6999999999999993</v>
      </c>
      <c r="R23" s="46">
        <v>6.7749999999999995</v>
      </c>
      <c r="S23" s="46">
        <v>6.875</v>
      </c>
      <c r="T23" s="46">
        <v>6.9499999999999993</v>
      </c>
      <c r="U23" s="46">
        <v>6.7250000000000005</v>
      </c>
      <c r="V23" s="46">
        <v>6.875</v>
      </c>
      <c r="W23" s="46">
        <v>6.85</v>
      </c>
      <c r="X23" s="46">
        <v>7</v>
      </c>
      <c r="Y23" s="28"/>
      <c r="AE23" s="36"/>
      <c r="AF23" s="46"/>
      <c r="AG23" s="46"/>
      <c r="AH23" s="46"/>
      <c r="AI23" s="46"/>
    </row>
    <row r="24" spans="2:35" x14ac:dyDescent="0.2">
      <c r="B24" s="41" t="s">
        <v>23</v>
      </c>
      <c r="C24" s="43">
        <v>6.6</v>
      </c>
      <c r="D24" s="46">
        <v>6.4499999999999993</v>
      </c>
      <c r="E24" s="46">
        <v>6.5333333333333323</v>
      </c>
      <c r="F24" s="46">
        <v>6.5</v>
      </c>
      <c r="G24" s="46">
        <v>6.5</v>
      </c>
      <c r="H24" s="46">
        <v>6.4750000000000005</v>
      </c>
      <c r="I24" s="46">
        <v>6.2750000000000004</v>
      </c>
      <c r="J24" s="46">
        <v>6.3000000000000007</v>
      </c>
      <c r="K24" s="46">
        <v>5.9750000000000005</v>
      </c>
      <c r="L24" s="46">
        <v>6</v>
      </c>
      <c r="M24" s="46">
        <v>6</v>
      </c>
      <c r="N24" s="46">
        <v>6.05</v>
      </c>
      <c r="O24" s="46">
        <v>6.3999999999999995</v>
      </c>
      <c r="P24" s="46">
        <v>6.4749999999999996</v>
      </c>
      <c r="Q24" s="46">
        <v>6.55</v>
      </c>
      <c r="R24" s="46">
        <v>6.45</v>
      </c>
      <c r="S24" s="46">
        <v>6.3500000000000005</v>
      </c>
      <c r="T24" s="46">
        <v>6.15</v>
      </c>
      <c r="U24" s="46">
        <v>6.125</v>
      </c>
      <c r="V24" s="46">
        <v>6.2249999999999996</v>
      </c>
      <c r="W24" s="46">
        <v>6.1999999999999993</v>
      </c>
      <c r="X24" s="46">
        <v>6.4</v>
      </c>
      <c r="Y24" s="28"/>
      <c r="AE24" s="36"/>
      <c r="AF24" s="46"/>
      <c r="AG24" s="46"/>
      <c r="AH24" s="46"/>
      <c r="AI24" s="46"/>
    </row>
    <row r="25" spans="2:35" x14ac:dyDescent="0.2">
      <c r="B25" s="41" t="s">
        <v>24</v>
      </c>
      <c r="C25" s="43">
        <v>5.8</v>
      </c>
      <c r="D25" s="46">
        <v>5.9</v>
      </c>
      <c r="E25" s="46">
        <v>5.833333333333333</v>
      </c>
      <c r="F25" s="46">
        <v>5.9</v>
      </c>
      <c r="G25" s="46">
        <v>5.8999999999999995</v>
      </c>
      <c r="H25" s="46">
        <v>5.8000000000000007</v>
      </c>
      <c r="I25" s="46">
        <v>5.85</v>
      </c>
      <c r="J25" s="46">
        <v>5.7499999999999991</v>
      </c>
      <c r="K25" s="46">
        <v>5.625</v>
      </c>
      <c r="L25" s="46">
        <v>5.7750000000000004</v>
      </c>
      <c r="M25" s="46">
        <v>5.7249999999999996</v>
      </c>
      <c r="N25" s="46">
        <v>5.625</v>
      </c>
      <c r="O25" s="46">
        <v>5.7750000000000004</v>
      </c>
      <c r="P25" s="46">
        <v>5.4249999999999998</v>
      </c>
      <c r="Q25" s="46">
        <v>5.4249999999999998</v>
      </c>
      <c r="R25" s="46">
        <v>5.375</v>
      </c>
      <c r="S25" s="46">
        <v>5.45</v>
      </c>
      <c r="T25" s="46">
        <v>5.7</v>
      </c>
      <c r="U25" s="46">
        <v>5.9</v>
      </c>
      <c r="V25" s="46">
        <v>6.05</v>
      </c>
      <c r="W25" s="46">
        <v>6.125</v>
      </c>
      <c r="X25" s="46">
        <v>6.2</v>
      </c>
      <c r="Y25" s="28"/>
      <c r="AE25" s="36"/>
      <c r="AF25" s="46"/>
      <c r="AG25" s="46"/>
      <c r="AH25" s="46"/>
      <c r="AI25" s="46"/>
    </row>
    <row r="26" spans="2:35" ht="12.75" thickBo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9"/>
      <c r="AE26" s="36"/>
      <c r="AF26" s="46"/>
      <c r="AG26" s="46"/>
      <c r="AH26" s="46"/>
      <c r="AI26" s="46"/>
    </row>
    <row r="27" spans="2:35" x14ac:dyDescent="0.2">
      <c r="AE27" s="36"/>
      <c r="AF27" s="46"/>
      <c r="AG27" s="46"/>
      <c r="AH27" s="46"/>
      <c r="AI27" s="46"/>
    </row>
    <row r="28" spans="2:35" x14ac:dyDescent="0.2">
      <c r="AE28" s="36"/>
      <c r="AF28" s="46"/>
      <c r="AG28" s="46"/>
      <c r="AH28" s="46"/>
      <c r="AI28" s="46"/>
    </row>
    <row r="29" spans="2:35" ht="12.75" x14ac:dyDescent="0.2">
      <c r="B29" s="4" t="s">
        <v>25</v>
      </c>
      <c r="AE29" s="36"/>
      <c r="AF29" s="46"/>
      <c r="AG29" s="46"/>
      <c r="AH29" s="46"/>
      <c r="AI29" s="46"/>
    </row>
    <row r="30" spans="2:35" x14ac:dyDescent="0.2">
      <c r="AE30" s="36"/>
      <c r="AF30" s="46"/>
      <c r="AG30" s="46"/>
      <c r="AH30" s="46"/>
      <c r="AI30" s="46"/>
    </row>
    <row r="31" spans="2:35" x14ac:dyDescent="0.2">
      <c r="AE31" s="36"/>
      <c r="AF31" s="46"/>
      <c r="AG31" s="46"/>
      <c r="AH31" s="46"/>
      <c r="AI31" s="46"/>
    </row>
    <row r="32" spans="2:35" x14ac:dyDescent="0.2">
      <c r="AE32" s="36"/>
      <c r="AF32" s="46"/>
      <c r="AG32" s="46"/>
      <c r="AH32" s="46"/>
      <c r="AI32" s="46"/>
    </row>
    <row r="33" spans="31:35" x14ac:dyDescent="0.2">
      <c r="AE33" s="36"/>
      <c r="AF33" s="46"/>
      <c r="AG33" s="46"/>
      <c r="AH33" s="46"/>
      <c r="AI33" s="46"/>
    </row>
    <row r="34" spans="31:35" x14ac:dyDescent="0.2">
      <c r="AE34" s="36"/>
      <c r="AF34" s="46"/>
      <c r="AG34" s="46"/>
      <c r="AH34" s="46"/>
      <c r="AI34" s="46"/>
    </row>
    <row r="35" spans="31:35" x14ac:dyDescent="0.2">
      <c r="AE35" s="36"/>
      <c r="AF35" s="46"/>
      <c r="AG35" s="46"/>
      <c r="AH35" s="46"/>
      <c r="AI35" s="46"/>
    </row>
    <row r="36" spans="31:35" x14ac:dyDescent="0.2">
      <c r="AE36" s="36"/>
      <c r="AF36" s="46"/>
      <c r="AG36" s="46"/>
      <c r="AH36" s="46"/>
      <c r="AI36" s="46"/>
    </row>
    <row r="37" spans="31:35" x14ac:dyDescent="0.2">
      <c r="AE37" s="36"/>
      <c r="AF37" s="46"/>
      <c r="AG37" s="46"/>
      <c r="AH37" s="46"/>
      <c r="AI37" s="46"/>
    </row>
    <row r="38" spans="31:35" x14ac:dyDescent="0.2">
      <c r="AE38" s="36"/>
      <c r="AF38" s="46"/>
      <c r="AG38" s="46"/>
      <c r="AH38" s="46"/>
      <c r="AI38" s="46"/>
    </row>
    <row r="39" spans="31:35" x14ac:dyDescent="0.2">
      <c r="AE39" s="36"/>
      <c r="AF39" s="46"/>
      <c r="AG39" s="46"/>
      <c r="AH39" s="46"/>
      <c r="AI39" s="46"/>
    </row>
    <row r="52" spans="2:32" ht="13.5" thickBot="1" x14ac:dyDescent="0.25">
      <c r="B52" s="4" t="s">
        <v>26</v>
      </c>
    </row>
    <row r="53" spans="2:32" x14ac:dyDescent="0.2">
      <c r="B53" s="25"/>
      <c r="C53" s="42" t="s">
        <v>21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9"/>
    </row>
    <row r="54" spans="2:32" x14ac:dyDescent="0.2">
      <c r="B54" s="40" t="s">
        <v>19</v>
      </c>
      <c r="C54" s="36">
        <v>44287</v>
      </c>
      <c r="D54" s="36">
        <v>44378</v>
      </c>
      <c r="E54" s="36">
        <v>44470</v>
      </c>
      <c r="F54" s="36">
        <v>44562</v>
      </c>
      <c r="G54" s="36">
        <v>44713</v>
      </c>
      <c r="H54" s="36">
        <v>44774</v>
      </c>
      <c r="I54" s="36">
        <v>44896</v>
      </c>
      <c r="J54" s="36">
        <v>44986</v>
      </c>
      <c r="K54" s="36">
        <v>45047</v>
      </c>
      <c r="L54" s="36">
        <v>45170</v>
      </c>
      <c r="M54" s="36">
        <v>45231</v>
      </c>
      <c r="N54" s="36">
        <v>45323</v>
      </c>
      <c r="O54" s="36">
        <v>45413</v>
      </c>
      <c r="P54" s="36">
        <v>45505</v>
      </c>
      <c r="Q54" s="36">
        <v>45597</v>
      </c>
      <c r="R54" s="36">
        <v>45717</v>
      </c>
      <c r="S54" s="36">
        <v>45809</v>
      </c>
      <c r="T54" s="36">
        <v>45901</v>
      </c>
      <c r="U54" s="36">
        <v>45962</v>
      </c>
      <c r="V54" s="36">
        <v>46054</v>
      </c>
      <c r="W54" s="36">
        <v>46143</v>
      </c>
      <c r="X54" s="36">
        <v>46266</v>
      </c>
      <c r="Y54" s="28"/>
      <c r="AB54" s="36"/>
      <c r="AC54" s="45"/>
      <c r="AD54" s="45"/>
      <c r="AE54" s="45"/>
      <c r="AF54" s="45"/>
    </row>
    <row r="55" spans="2:32" x14ac:dyDescent="0.2">
      <c r="B55" s="41" t="s">
        <v>20</v>
      </c>
      <c r="C55" s="45">
        <v>5.8</v>
      </c>
      <c r="D55" s="45">
        <v>5.65</v>
      </c>
      <c r="E55" s="45">
        <v>5.5749999999999993</v>
      </c>
      <c r="F55" s="45">
        <v>5.3999999999999995</v>
      </c>
      <c r="G55" s="45">
        <v>5.25</v>
      </c>
      <c r="H55" s="45">
        <v>5.1749999999999998</v>
      </c>
      <c r="I55" s="45">
        <v>5.25</v>
      </c>
      <c r="J55" s="45">
        <v>5.3250000000000002</v>
      </c>
      <c r="K55" s="45">
        <v>5.65</v>
      </c>
      <c r="L55" s="45">
        <v>5.7249999999999996</v>
      </c>
      <c r="M55" s="45">
        <v>5.65</v>
      </c>
      <c r="N55" s="45">
        <v>5.7250000000000005</v>
      </c>
      <c r="O55" s="45">
        <v>5.55</v>
      </c>
      <c r="P55" s="45">
        <v>5.5</v>
      </c>
      <c r="Q55" s="45">
        <v>5.45</v>
      </c>
      <c r="R55" s="45">
        <v>5.3250000000000002</v>
      </c>
      <c r="S55" s="45">
        <v>5.4</v>
      </c>
      <c r="T55" s="45">
        <v>5.375</v>
      </c>
      <c r="U55" s="45">
        <v>5.3</v>
      </c>
      <c r="V55" s="45">
        <v>5.2749999999999995</v>
      </c>
      <c r="W55" s="45">
        <v>5.15</v>
      </c>
      <c r="X55" s="45">
        <v>5.3</v>
      </c>
      <c r="Y55" s="28"/>
      <c r="AB55" s="36"/>
      <c r="AC55" s="45"/>
      <c r="AD55" s="45"/>
      <c r="AE55" s="45"/>
      <c r="AF55" s="45"/>
    </row>
    <row r="56" spans="2:32" x14ac:dyDescent="0.2">
      <c r="B56" s="41" t="s">
        <v>22</v>
      </c>
      <c r="C56" s="45">
        <v>7.0749999999999993</v>
      </c>
      <c r="D56" s="45">
        <v>7.1</v>
      </c>
      <c r="E56" s="45">
        <v>7.125</v>
      </c>
      <c r="F56" s="45">
        <v>7.1499999999999995</v>
      </c>
      <c r="G56" s="45">
        <v>7.0750000000000002</v>
      </c>
      <c r="H56" s="45">
        <v>7.0250000000000004</v>
      </c>
      <c r="I56" s="45">
        <v>7.1</v>
      </c>
      <c r="J56" s="45">
        <v>7.0250000000000004</v>
      </c>
      <c r="K56" s="45">
        <v>7.0250000000000004</v>
      </c>
      <c r="L56" s="45">
        <v>7.2250000000000005</v>
      </c>
      <c r="M56" s="45">
        <v>7.0750000000000002</v>
      </c>
      <c r="N56" s="45">
        <v>7.1</v>
      </c>
      <c r="O56" s="45">
        <v>7.0500000000000007</v>
      </c>
      <c r="P56" s="45">
        <v>6.75</v>
      </c>
      <c r="Q56" s="45">
        <v>6.875</v>
      </c>
      <c r="R56" s="45">
        <v>6.875</v>
      </c>
      <c r="S56" s="45">
        <v>6.9749999999999996</v>
      </c>
      <c r="T56" s="45">
        <v>7.0750000000000002</v>
      </c>
      <c r="U56" s="45">
        <v>6.8250000000000002</v>
      </c>
      <c r="V56" s="45">
        <v>6.9</v>
      </c>
      <c r="W56" s="45">
        <v>6.9</v>
      </c>
      <c r="X56" s="45">
        <v>7</v>
      </c>
      <c r="Y56" s="28"/>
      <c r="AB56" s="36"/>
      <c r="AC56" s="45"/>
      <c r="AD56" s="45"/>
      <c r="AE56" s="45"/>
      <c r="AF56" s="45"/>
    </row>
    <row r="57" spans="2:32" x14ac:dyDescent="0.2">
      <c r="B57" s="41" t="s">
        <v>23</v>
      </c>
      <c r="C57" s="45">
        <v>7.1</v>
      </c>
      <c r="D57" s="45">
        <v>7</v>
      </c>
      <c r="E57" s="45">
        <v>6.9666666666666659</v>
      </c>
      <c r="F57" s="45">
        <v>6.875</v>
      </c>
      <c r="G57" s="45">
        <v>6.8249999999999993</v>
      </c>
      <c r="H57" s="45">
        <v>6.6999999999999993</v>
      </c>
      <c r="I57" s="45">
        <v>6.5249999999999995</v>
      </c>
      <c r="J57" s="45">
        <v>6.4749999999999996</v>
      </c>
      <c r="K57" s="45">
        <v>6.2</v>
      </c>
      <c r="L57" s="45">
        <v>6.2000000000000011</v>
      </c>
      <c r="M57" s="45">
        <v>6.125</v>
      </c>
      <c r="N57" s="45">
        <v>6.2250000000000005</v>
      </c>
      <c r="O57" s="45">
        <v>6.4750000000000005</v>
      </c>
      <c r="P57" s="45">
        <v>6.6</v>
      </c>
      <c r="Q57" s="45">
        <v>6.6749999999999998</v>
      </c>
      <c r="R57" s="45">
        <v>6.6749999999999998</v>
      </c>
      <c r="S57" s="45">
        <v>6.5750000000000011</v>
      </c>
      <c r="T57" s="45">
        <v>6.375</v>
      </c>
      <c r="U57" s="45">
        <v>6.3749999999999991</v>
      </c>
      <c r="V57" s="45">
        <v>6.375</v>
      </c>
      <c r="W57" s="45">
        <v>6.2750000000000004</v>
      </c>
      <c r="X57" s="45">
        <v>6.4</v>
      </c>
      <c r="Y57" s="28"/>
      <c r="AB57" s="36"/>
      <c r="AC57" s="45"/>
      <c r="AD57" s="45"/>
      <c r="AE57" s="45"/>
      <c r="AF57" s="45"/>
    </row>
    <row r="58" spans="2:32" x14ac:dyDescent="0.2">
      <c r="B58" s="41" t="s">
        <v>24</v>
      </c>
      <c r="C58" s="45">
        <v>6.4</v>
      </c>
      <c r="D58" s="45">
        <v>6.5</v>
      </c>
      <c r="E58" s="45">
        <v>6.4333333333333336</v>
      </c>
      <c r="F58" s="45">
        <v>6.5</v>
      </c>
      <c r="G58" s="45">
        <v>6.4249999999999989</v>
      </c>
      <c r="H58" s="45">
        <v>6.3500000000000005</v>
      </c>
      <c r="I58" s="45">
        <v>6.3250000000000002</v>
      </c>
      <c r="J58" s="45">
        <v>6.1499999999999995</v>
      </c>
      <c r="K58" s="45">
        <v>6.0750000000000002</v>
      </c>
      <c r="L58" s="45">
        <v>6.1749999999999998</v>
      </c>
      <c r="M58" s="45">
        <v>6.2</v>
      </c>
      <c r="N58" s="45">
        <v>6.0500000000000007</v>
      </c>
      <c r="O58" s="45">
        <v>6.1749999999999998</v>
      </c>
      <c r="P58" s="45">
        <v>5.8250000000000002</v>
      </c>
      <c r="Q58" s="45">
        <v>5.7249999999999996</v>
      </c>
      <c r="R58" s="45">
        <v>5.7249999999999996</v>
      </c>
      <c r="S58" s="45">
        <v>5.6750000000000007</v>
      </c>
      <c r="T58" s="45">
        <v>5.8249999999999993</v>
      </c>
      <c r="U58" s="45">
        <v>6.0749999999999993</v>
      </c>
      <c r="V58" s="45">
        <v>6.1999999999999993</v>
      </c>
      <c r="W58" s="45">
        <v>6.3750000000000009</v>
      </c>
      <c r="X58" s="45">
        <v>6.6</v>
      </c>
      <c r="Y58" s="28"/>
      <c r="AB58" s="36"/>
      <c r="AC58" s="45"/>
      <c r="AD58" s="45"/>
      <c r="AE58" s="45"/>
      <c r="AF58" s="45"/>
    </row>
    <row r="59" spans="2:32" ht="12.75" thickBot="1" x14ac:dyDescent="0.25">
      <c r="B59" s="26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9"/>
      <c r="AB59" s="36"/>
      <c r="AC59" s="45"/>
      <c r="AD59" s="45"/>
      <c r="AE59" s="45"/>
      <c r="AF59" s="45"/>
    </row>
    <row r="60" spans="2:32" x14ac:dyDescent="0.2">
      <c r="AB60" s="36"/>
      <c r="AC60" s="45"/>
      <c r="AD60" s="45"/>
      <c r="AE60" s="45"/>
      <c r="AF60" s="45"/>
    </row>
    <row r="61" spans="2:32" x14ac:dyDescent="0.2">
      <c r="AB61" s="36"/>
      <c r="AC61" s="45"/>
      <c r="AD61" s="45"/>
      <c r="AE61" s="45"/>
      <c r="AF61" s="45"/>
    </row>
    <row r="62" spans="2:32" ht="12.75" x14ac:dyDescent="0.2">
      <c r="B62" s="4" t="s">
        <v>27</v>
      </c>
      <c r="AB62" s="36"/>
      <c r="AC62" s="45"/>
      <c r="AD62" s="45"/>
      <c r="AE62" s="45"/>
      <c r="AF62" s="45"/>
    </row>
    <row r="63" spans="2:32" x14ac:dyDescent="0.2">
      <c r="AB63" s="36"/>
      <c r="AC63" s="45"/>
      <c r="AD63" s="45"/>
      <c r="AE63" s="45"/>
      <c r="AF63" s="45"/>
    </row>
    <row r="64" spans="2:32" x14ac:dyDescent="0.2">
      <c r="AB64" s="36"/>
      <c r="AC64" s="45"/>
      <c r="AD64" s="45"/>
      <c r="AE64" s="45"/>
      <c r="AF64" s="45"/>
    </row>
    <row r="65" spans="28:32" x14ac:dyDescent="0.2">
      <c r="AB65" s="36"/>
      <c r="AC65" s="45"/>
      <c r="AD65" s="45"/>
      <c r="AE65" s="45"/>
      <c r="AF65" s="45"/>
    </row>
    <row r="66" spans="28:32" x14ac:dyDescent="0.2">
      <c r="AB66" s="36"/>
      <c r="AC66" s="45"/>
      <c r="AD66" s="45"/>
      <c r="AE66" s="45"/>
      <c r="AF66" s="45"/>
    </row>
    <row r="67" spans="28:32" x14ac:dyDescent="0.2">
      <c r="AB67" s="36"/>
      <c r="AC67" s="45"/>
      <c r="AD67" s="45"/>
      <c r="AE67" s="45"/>
      <c r="AF67" s="45"/>
    </row>
    <row r="68" spans="28:32" x14ac:dyDescent="0.2">
      <c r="AB68" s="36"/>
      <c r="AC68" s="45"/>
      <c r="AD68" s="45"/>
      <c r="AE68" s="45"/>
      <c r="AF68" s="45"/>
    </row>
    <row r="69" spans="28:32" x14ac:dyDescent="0.2">
      <c r="AB69" s="36"/>
      <c r="AC69" s="45"/>
      <c r="AD69" s="45"/>
      <c r="AE69" s="45"/>
      <c r="AF69" s="45"/>
    </row>
    <row r="70" spans="28:32" x14ac:dyDescent="0.2">
      <c r="AB70" s="36"/>
      <c r="AC70" s="45"/>
      <c r="AD70" s="45"/>
      <c r="AE70" s="45"/>
      <c r="AF70" s="45"/>
    </row>
    <row r="71" spans="28:32" x14ac:dyDescent="0.2">
      <c r="AB71" s="36"/>
      <c r="AC71" s="45"/>
      <c r="AD71" s="45"/>
      <c r="AE71" s="45"/>
      <c r="AF71" s="45"/>
    </row>
    <row r="72" spans="28:32" x14ac:dyDescent="0.2">
      <c r="AB72" s="36"/>
      <c r="AC72" s="45"/>
      <c r="AD72" s="45"/>
      <c r="AE72" s="45"/>
      <c r="AF72" s="45"/>
    </row>
    <row r="73" spans="28:32" x14ac:dyDescent="0.2">
      <c r="AB73" s="36"/>
      <c r="AC73" s="45"/>
      <c r="AD73" s="45"/>
      <c r="AE73" s="45"/>
      <c r="AF73" s="45"/>
    </row>
    <row r="74" spans="28:32" x14ac:dyDescent="0.2">
      <c r="AB74" s="36"/>
      <c r="AC74" s="45"/>
      <c r="AD74" s="45"/>
      <c r="AE74" s="45"/>
      <c r="AF74" s="45"/>
    </row>
    <row r="75" spans="28:32" x14ac:dyDescent="0.2">
      <c r="AB75" s="44"/>
      <c r="AC75" s="44"/>
      <c r="AD75" s="44"/>
      <c r="AE75" s="44"/>
    </row>
    <row r="85" spans="2:33" ht="13.5" thickBot="1" x14ac:dyDescent="0.25">
      <c r="B85" s="4" t="s">
        <v>28</v>
      </c>
    </row>
    <row r="86" spans="2:33" x14ac:dyDescent="0.2">
      <c r="B86" s="25"/>
      <c r="C86" s="42" t="s">
        <v>21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9"/>
      <c r="AB86" s="36"/>
      <c r="AC86" s="45"/>
      <c r="AD86" s="45"/>
      <c r="AE86" s="45"/>
      <c r="AF86" s="45"/>
    </row>
    <row r="87" spans="2:33" x14ac:dyDescent="0.2">
      <c r="B87" s="40" t="s">
        <v>19</v>
      </c>
      <c r="C87" s="36">
        <v>44287</v>
      </c>
      <c r="D87" s="36">
        <v>44378</v>
      </c>
      <c r="E87" s="36">
        <v>44470</v>
      </c>
      <c r="F87" s="36">
        <v>44562</v>
      </c>
      <c r="G87" s="36">
        <v>44713</v>
      </c>
      <c r="H87" s="36">
        <v>44774</v>
      </c>
      <c r="I87" s="36">
        <v>44896</v>
      </c>
      <c r="J87" s="36">
        <v>44986</v>
      </c>
      <c r="K87" s="36">
        <v>45047</v>
      </c>
      <c r="L87" s="36">
        <v>45170</v>
      </c>
      <c r="M87" s="36">
        <v>45231</v>
      </c>
      <c r="N87" s="36">
        <v>45323</v>
      </c>
      <c r="O87" s="36">
        <v>45413</v>
      </c>
      <c r="P87" s="36">
        <v>45505</v>
      </c>
      <c r="Q87" s="36">
        <v>45597</v>
      </c>
      <c r="R87" s="36">
        <v>45717</v>
      </c>
      <c r="S87" s="36">
        <v>45809</v>
      </c>
      <c r="T87" s="36">
        <v>45901</v>
      </c>
      <c r="U87" s="36">
        <v>45962</v>
      </c>
      <c r="V87" s="36">
        <v>46054</v>
      </c>
      <c r="W87" s="36">
        <v>46143</v>
      </c>
      <c r="X87" s="36">
        <v>46266</v>
      </c>
      <c r="Y87" s="28"/>
      <c r="AB87" s="36"/>
      <c r="AC87" s="45"/>
      <c r="AD87" s="45"/>
      <c r="AE87" s="45"/>
      <c r="AF87" s="45"/>
    </row>
    <row r="88" spans="2:33" x14ac:dyDescent="0.2">
      <c r="B88" s="41" t="s">
        <v>20</v>
      </c>
      <c r="C88" s="45">
        <v>5.4250000000000007</v>
      </c>
      <c r="D88" s="45">
        <v>5.1750000000000007</v>
      </c>
      <c r="E88" s="45">
        <v>5.0750000000000002</v>
      </c>
      <c r="F88" s="45">
        <v>4.9750000000000005</v>
      </c>
      <c r="G88" s="45">
        <v>4.8250000000000002</v>
      </c>
      <c r="H88" s="45">
        <v>4.8000000000000007</v>
      </c>
      <c r="I88" s="45">
        <v>4.8499999999999996</v>
      </c>
      <c r="J88" s="45">
        <v>4.9000000000000004</v>
      </c>
      <c r="K88" s="45">
        <v>5.2249999999999996</v>
      </c>
      <c r="L88" s="45">
        <v>5.3250000000000002</v>
      </c>
      <c r="M88" s="45">
        <v>5.25</v>
      </c>
      <c r="N88" s="45">
        <v>5.3</v>
      </c>
      <c r="O88" s="45">
        <v>5.0999999999999996</v>
      </c>
      <c r="P88" s="45">
        <v>5.125</v>
      </c>
      <c r="Q88" s="45">
        <v>5.125</v>
      </c>
      <c r="R88" s="45">
        <v>5.0749999999999993</v>
      </c>
      <c r="S88" s="45">
        <v>5.25</v>
      </c>
      <c r="T88" s="45">
        <v>5.2</v>
      </c>
      <c r="U88" s="45">
        <v>5.125</v>
      </c>
      <c r="V88" s="45">
        <v>5.125</v>
      </c>
      <c r="W88" s="45">
        <v>5.0750000000000002</v>
      </c>
      <c r="X88" s="45">
        <v>5.2</v>
      </c>
      <c r="Y88" s="28"/>
      <c r="AB88" s="36"/>
      <c r="AC88" s="45"/>
      <c r="AD88" s="45"/>
      <c r="AE88" s="45"/>
      <c r="AF88" s="45"/>
      <c r="AG88" s="44"/>
    </row>
    <row r="89" spans="2:33" x14ac:dyDescent="0.2">
      <c r="B89" s="41" t="s">
        <v>22</v>
      </c>
      <c r="C89" s="45">
        <v>7.3000000000000007</v>
      </c>
      <c r="D89" s="45">
        <v>7.3250000000000002</v>
      </c>
      <c r="E89" s="45">
        <v>7.4</v>
      </c>
      <c r="F89" s="45">
        <v>7.375</v>
      </c>
      <c r="G89" s="45">
        <v>7.2250000000000005</v>
      </c>
      <c r="H89" s="45">
        <v>7.1750000000000007</v>
      </c>
      <c r="I89" s="45">
        <v>7.1749999999999989</v>
      </c>
      <c r="J89" s="45">
        <v>7.0749999999999993</v>
      </c>
      <c r="K89" s="45">
        <v>7.0750000000000002</v>
      </c>
      <c r="L89" s="45">
        <v>7.1999999999999993</v>
      </c>
      <c r="M89" s="45">
        <v>7.125</v>
      </c>
      <c r="N89" s="45">
        <v>7.15</v>
      </c>
      <c r="O89" s="45">
        <v>7.1999999999999993</v>
      </c>
      <c r="P89" s="45">
        <v>6.875</v>
      </c>
      <c r="Q89" s="45">
        <v>7</v>
      </c>
      <c r="R89" s="45">
        <v>6.9499999999999993</v>
      </c>
      <c r="S89" s="45">
        <v>7.0249999999999995</v>
      </c>
      <c r="T89" s="45">
        <v>7.2</v>
      </c>
      <c r="U89" s="45">
        <v>6.9749999999999996</v>
      </c>
      <c r="V89" s="45">
        <v>7.0750000000000002</v>
      </c>
      <c r="W89" s="45">
        <v>7.0250000000000004</v>
      </c>
      <c r="X89" s="45">
        <v>7.2</v>
      </c>
      <c r="Y89" s="28"/>
      <c r="AB89" s="36"/>
      <c r="AC89" s="45"/>
      <c r="AD89" s="45"/>
      <c r="AE89" s="45"/>
      <c r="AF89" s="45"/>
      <c r="AG89" s="44"/>
    </row>
    <row r="90" spans="2:33" x14ac:dyDescent="0.2">
      <c r="B90" s="41" t="s">
        <v>23</v>
      </c>
      <c r="C90" s="45">
        <v>6.9</v>
      </c>
      <c r="D90" s="45">
        <v>6.85</v>
      </c>
      <c r="E90" s="45">
        <v>6.8999999999999995</v>
      </c>
      <c r="F90" s="45">
        <v>6.85</v>
      </c>
      <c r="G90" s="45">
        <v>6.875</v>
      </c>
      <c r="H90" s="45">
        <v>6.8</v>
      </c>
      <c r="I90" s="45">
        <v>6.6</v>
      </c>
      <c r="J90" s="45">
        <v>6.5250000000000004</v>
      </c>
      <c r="K90" s="45">
        <v>6.3000000000000007</v>
      </c>
      <c r="L90" s="45">
        <v>6.2500000000000009</v>
      </c>
      <c r="M90" s="45">
        <v>6.1750000000000007</v>
      </c>
      <c r="N90" s="45">
        <v>6.2999999999999989</v>
      </c>
      <c r="O90" s="45">
        <v>6.5</v>
      </c>
      <c r="P90" s="45">
        <v>6.65</v>
      </c>
      <c r="Q90" s="45">
        <v>6.6750000000000007</v>
      </c>
      <c r="R90" s="45">
        <v>6.6</v>
      </c>
      <c r="S90" s="45">
        <v>6.4749999999999996</v>
      </c>
      <c r="T90" s="45">
        <v>6.2750000000000004</v>
      </c>
      <c r="U90" s="45">
        <v>6.3500000000000005</v>
      </c>
      <c r="V90" s="45">
        <v>6.4</v>
      </c>
      <c r="W90" s="45">
        <v>6.35</v>
      </c>
      <c r="X90" s="45">
        <v>6.6</v>
      </c>
      <c r="Y90" s="28"/>
      <c r="AB90" s="36"/>
      <c r="AC90" s="45"/>
      <c r="AD90" s="45"/>
      <c r="AE90" s="45"/>
      <c r="AF90" s="45"/>
      <c r="AG90" s="44"/>
    </row>
    <row r="91" spans="2:33" x14ac:dyDescent="0.2">
      <c r="B91" s="41" t="s">
        <v>24</v>
      </c>
      <c r="C91" s="45">
        <v>6.6</v>
      </c>
      <c r="D91" s="45">
        <v>6.65</v>
      </c>
      <c r="E91" s="45">
        <v>6.5333333333333341</v>
      </c>
      <c r="F91" s="45">
        <v>6.5750000000000002</v>
      </c>
      <c r="G91" s="45">
        <v>6.4749999999999996</v>
      </c>
      <c r="H91" s="45">
        <v>6.4</v>
      </c>
      <c r="I91" s="45">
        <v>6.45</v>
      </c>
      <c r="J91" s="45">
        <v>6.3000000000000007</v>
      </c>
      <c r="K91" s="45">
        <v>6.2249999999999996</v>
      </c>
      <c r="L91" s="45">
        <v>6.3</v>
      </c>
      <c r="M91" s="45">
        <v>6.2249999999999996</v>
      </c>
      <c r="N91" s="45">
        <v>6.1</v>
      </c>
      <c r="O91" s="45">
        <v>6.2249999999999996</v>
      </c>
      <c r="P91" s="45">
        <v>5.9250000000000007</v>
      </c>
      <c r="Q91" s="45">
        <v>5.9</v>
      </c>
      <c r="R91" s="45">
        <v>5.875</v>
      </c>
      <c r="S91" s="45">
        <v>5.8250000000000002</v>
      </c>
      <c r="T91" s="45">
        <v>5.95</v>
      </c>
      <c r="U91" s="45">
        <v>6.0749999999999993</v>
      </c>
      <c r="V91" s="45">
        <v>6.2499999999999991</v>
      </c>
      <c r="W91" s="45">
        <v>6.45</v>
      </c>
      <c r="X91" s="45">
        <v>6.6</v>
      </c>
      <c r="Y91" s="28"/>
      <c r="AB91" s="36"/>
      <c r="AC91" s="45"/>
      <c r="AD91" s="45"/>
      <c r="AE91" s="45"/>
      <c r="AF91" s="45"/>
      <c r="AG91" s="44"/>
    </row>
    <row r="92" spans="2:33" ht="12.75" thickBot="1" x14ac:dyDescent="0.25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9"/>
      <c r="AB92" s="36"/>
      <c r="AC92" s="45"/>
      <c r="AD92" s="45"/>
      <c r="AE92" s="45"/>
      <c r="AF92" s="45"/>
      <c r="AG92" s="44"/>
    </row>
    <row r="93" spans="2:33" x14ac:dyDescent="0.2">
      <c r="AB93" s="36"/>
      <c r="AC93" s="45"/>
      <c r="AD93" s="45"/>
      <c r="AE93" s="45"/>
      <c r="AF93" s="45"/>
      <c r="AG93" s="44"/>
    </row>
    <row r="94" spans="2:33" x14ac:dyDescent="0.2">
      <c r="AB94" s="36"/>
      <c r="AC94" s="45"/>
      <c r="AD94" s="45"/>
      <c r="AE94" s="45"/>
      <c r="AF94" s="45"/>
      <c r="AG94" s="44"/>
    </row>
    <row r="95" spans="2:33" ht="12.75" x14ac:dyDescent="0.2">
      <c r="B95" s="4" t="s">
        <v>29</v>
      </c>
      <c r="AB95" s="36"/>
      <c r="AC95" s="45"/>
      <c r="AD95" s="45"/>
      <c r="AE95" s="45"/>
      <c r="AF95" s="45"/>
      <c r="AG95" s="44"/>
    </row>
    <row r="96" spans="2:33" x14ac:dyDescent="0.2">
      <c r="AB96" s="36"/>
      <c r="AC96" s="45"/>
      <c r="AD96" s="45"/>
      <c r="AE96" s="45"/>
      <c r="AF96" s="45"/>
      <c r="AG96" s="44"/>
    </row>
    <row r="97" spans="28:33" x14ac:dyDescent="0.2">
      <c r="AB97" s="36"/>
      <c r="AC97" s="45"/>
      <c r="AD97" s="45"/>
      <c r="AE97" s="45"/>
      <c r="AF97" s="45"/>
      <c r="AG97" s="44"/>
    </row>
    <row r="98" spans="28:33" x14ac:dyDescent="0.2">
      <c r="AB98" s="36"/>
      <c r="AC98" s="45"/>
      <c r="AD98" s="45"/>
      <c r="AE98" s="45"/>
      <c r="AF98" s="45"/>
      <c r="AG98" s="44"/>
    </row>
    <row r="99" spans="28:33" x14ac:dyDescent="0.2">
      <c r="AB99" s="36"/>
      <c r="AC99" s="45"/>
      <c r="AD99" s="45"/>
      <c r="AE99" s="45"/>
      <c r="AF99" s="45"/>
      <c r="AG99" s="44"/>
    </row>
    <row r="100" spans="28:33" x14ac:dyDescent="0.2">
      <c r="AB100" s="36"/>
      <c r="AC100" s="45"/>
      <c r="AD100" s="45"/>
      <c r="AE100" s="45"/>
      <c r="AF100" s="45"/>
      <c r="AG100" s="44"/>
    </row>
    <row r="101" spans="28:33" x14ac:dyDescent="0.2">
      <c r="AB101" s="36"/>
      <c r="AC101" s="45"/>
      <c r="AD101" s="45"/>
      <c r="AE101" s="45"/>
      <c r="AF101" s="45"/>
      <c r="AG101" s="44"/>
    </row>
    <row r="102" spans="28:33" x14ac:dyDescent="0.2">
      <c r="AB102" s="36"/>
      <c r="AC102" s="45"/>
      <c r="AD102" s="45"/>
      <c r="AE102" s="45"/>
      <c r="AF102" s="45"/>
      <c r="AG102" s="44"/>
    </row>
    <row r="103" spans="28:33" x14ac:dyDescent="0.2">
      <c r="AB103" s="36"/>
      <c r="AC103" s="45"/>
      <c r="AD103" s="45"/>
      <c r="AE103" s="45"/>
      <c r="AF103" s="45"/>
      <c r="AG103" s="44"/>
    </row>
    <row r="104" spans="28:33" x14ac:dyDescent="0.2">
      <c r="AB104" s="36"/>
      <c r="AC104" s="45"/>
      <c r="AD104" s="45"/>
      <c r="AE104" s="45"/>
      <c r="AF104" s="45"/>
      <c r="AG104" s="44"/>
    </row>
    <row r="105" spans="28:33" x14ac:dyDescent="0.2">
      <c r="AB105" s="36"/>
      <c r="AC105" s="45"/>
      <c r="AD105" s="45"/>
      <c r="AE105" s="45"/>
      <c r="AF105" s="45"/>
      <c r="AG105" s="44"/>
    </row>
    <row r="106" spans="28:33" x14ac:dyDescent="0.2">
      <c r="AB106" s="36"/>
      <c r="AC106" s="45"/>
      <c r="AD106" s="45"/>
      <c r="AE106" s="45"/>
      <c r="AF106" s="45"/>
      <c r="AG106" s="44"/>
    </row>
    <row r="107" spans="28:33" x14ac:dyDescent="0.2">
      <c r="AD107" s="44"/>
      <c r="AE107" s="44"/>
      <c r="AF107" s="44"/>
      <c r="AG107" s="44"/>
    </row>
    <row r="108" spans="28:33" x14ac:dyDescent="0.2">
      <c r="AD108" s="44"/>
      <c r="AE108" s="44"/>
      <c r="AF108" s="44"/>
      <c r="AG108" s="44"/>
    </row>
    <row r="118" spans="2:32" ht="13.5" thickBot="1" x14ac:dyDescent="0.25">
      <c r="B118" s="4" t="s">
        <v>30</v>
      </c>
    </row>
    <row r="119" spans="2:32" x14ac:dyDescent="0.2">
      <c r="B119" s="25"/>
      <c r="C119" s="42" t="s">
        <v>21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9"/>
      <c r="AB119" s="36"/>
      <c r="AC119" s="45"/>
      <c r="AD119" s="45"/>
      <c r="AE119" s="45"/>
      <c r="AF119" s="45"/>
    </row>
    <row r="120" spans="2:32" x14ac:dyDescent="0.2">
      <c r="B120" s="40" t="s">
        <v>19</v>
      </c>
      <c r="C120" s="36">
        <v>44287</v>
      </c>
      <c r="D120" s="36">
        <v>44378</v>
      </c>
      <c r="E120" s="36">
        <v>44470</v>
      </c>
      <c r="F120" s="36">
        <v>44562</v>
      </c>
      <c r="G120" s="36">
        <v>44713</v>
      </c>
      <c r="H120" s="36">
        <v>44774</v>
      </c>
      <c r="I120" s="36">
        <v>44896</v>
      </c>
      <c r="J120" s="36">
        <v>44986</v>
      </c>
      <c r="K120" s="36">
        <v>45047</v>
      </c>
      <c r="L120" s="36">
        <v>45170</v>
      </c>
      <c r="M120" s="36">
        <v>45231</v>
      </c>
      <c r="N120" s="36">
        <v>45323</v>
      </c>
      <c r="O120" s="36">
        <v>45413</v>
      </c>
      <c r="P120" s="36">
        <v>45505</v>
      </c>
      <c r="Q120" s="36">
        <v>45597</v>
      </c>
      <c r="R120" s="36">
        <v>45717</v>
      </c>
      <c r="S120" s="36">
        <v>45809</v>
      </c>
      <c r="T120" s="36">
        <v>45901</v>
      </c>
      <c r="U120" s="36">
        <v>45962</v>
      </c>
      <c r="V120" s="36">
        <v>46054</v>
      </c>
      <c r="W120" s="36">
        <v>46143</v>
      </c>
      <c r="X120" s="36">
        <v>46266</v>
      </c>
      <c r="Y120" s="28"/>
      <c r="AB120" s="36"/>
      <c r="AC120" s="45"/>
      <c r="AD120" s="45"/>
      <c r="AE120" s="45"/>
      <c r="AF120" s="45"/>
    </row>
    <row r="121" spans="2:32" x14ac:dyDescent="0.2">
      <c r="B121" s="41" t="s">
        <v>20</v>
      </c>
      <c r="C121" s="45">
        <v>5.9499999999999993</v>
      </c>
      <c r="D121" s="45">
        <v>5.85</v>
      </c>
      <c r="E121" s="45">
        <v>5.8250000000000002</v>
      </c>
      <c r="F121" s="45">
        <v>5.7</v>
      </c>
      <c r="G121" s="45">
        <v>5.5250000000000004</v>
      </c>
      <c r="H121" s="45">
        <v>5.4250000000000007</v>
      </c>
      <c r="I121" s="45">
        <v>5.4249999999999998</v>
      </c>
      <c r="J121" s="45">
        <v>5.4249999999999998</v>
      </c>
      <c r="K121" s="45">
        <v>5.6750000000000007</v>
      </c>
      <c r="L121" s="45">
        <v>5.7250000000000005</v>
      </c>
      <c r="M121" s="45">
        <v>5.7</v>
      </c>
      <c r="N121" s="45">
        <v>5.8000000000000007</v>
      </c>
      <c r="O121" s="45">
        <v>5.625</v>
      </c>
      <c r="P121" s="45">
        <v>5.625</v>
      </c>
      <c r="Q121" s="45">
        <v>5.625</v>
      </c>
      <c r="R121" s="45">
        <v>5.5</v>
      </c>
      <c r="S121" s="45">
        <v>5.6</v>
      </c>
      <c r="T121" s="45">
        <v>5.5750000000000011</v>
      </c>
      <c r="U121" s="45">
        <v>5.4750000000000005</v>
      </c>
      <c r="V121" s="45">
        <v>5.55</v>
      </c>
      <c r="W121" s="45">
        <v>5.5</v>
      </c>
      <c r="X121" s="45">
        <v>5.6</v>
      </c>
      <c r="Y121" s="28"/>
      <c r="AB121" s="36"/>
      <c r="AC121" s="45"/>
      <c r="AD121" s="45"/>
      <c r="AE121" s="45"/>
      <c r="AF121" s="45"/>
    </row>
    <row r="122" spans="2:32" x14ac:dyDescent="0.2">
      <c r="B122" s="41" t="s">
        <v>22</v>
      </c>
      <c r="C122" s="45">
        <v>7.2749999999999995</v>
      </c>
      <c r="D122" s="45">
        <v>7.3250000000000002</v>
      </c>
      <c r="E122" s="45">
        <v>7.375</v>
      </c>
      <c r="F122" s="45">
        <v>7.375</v>
      </c>
      <c r="G122" s="45">
        <v>7.2500000000000009</v>
      </c>
      <c r="H122" s="45">
        <v>7.125</v>
      </c>
      <c r="I122" s="45">
        <v>7.1749999999999998</v>
      </c>
      <c r="J122" s="45">
        <v>7.125</v>
      </c>
      <c r="K122" s="45">
        <v>7.1749999999999998</v>
      </c>
      <c r="L122" s="45">
        <v>7.4249999999999998</v>
      </c>
      <c r="M122" s="45">
        <v>7.3249999999999993</v>
      </c>
      <c r="N122" s="45">
        <v>7.3250000000000002</v>
      </c>
      <c r="O122" s="45">
        <v>7.3000000000000007</v>
      </c>
      <c r="P122" s="45">
        <v>7.0250000000000004</v>
      </c>
      <c r="Q122" s="45">
        <v>7.0750000000000002</v>
      </c>
      <c r="R122" s="45">
        <v>7.0750000000000002</v>
      </c>
      <c r="S122" s="45">
        <v>7.1499999999999995</v>
      </c>
      <c r="T122" s="45">
        <v>7.1999999999999993</v>
      </c>
      <c r="U122" s="45">
        <v>7.0750000000000002</v>
      </c>
      <c r="V122" s="45">
        <v>7.15</v>
      </c>
      <c r="W122" s="45">
        <v>7.1</v>
      </c>
      <c r="X122" s="45">
        <v>7.3</v>
      </c>
      <c r="Y122" s="28"/>
      <c r="AB122" s="36"/>
      <c r="AC122" s="45"/>
      <c r="AD122" s="45"/>
      <c r="AE122" s="45"/>
      <c r="AF122" s="45"/>
    </row>
    <row r="123" spans="2:32" x14ac:dyDescent="0.2">
      <c r="B123" s="41" t="s">
        <v>23</v>
      </c>
      <c r="C123" s="45">
        <v>7</v>
      </c>
      <c r="D123" s="45">
        <v>6.95</v>
      </c>
      <c r="E123" s="45">
        <v>7</v>
      </c>
      <c r="F123" s="45">
        <v>6.95</v>
      </c>
      <c r="G123" s="45">
        <v>6.95</v>
      </c>
      <c r="H123" s="45">
        <v>6.8999999999999995</v>
      </c>
      <c r="I123" s="45">
        <v>6.7</v>
      </c>
      <c r="J123" s="45">
        <v>6.7</v>
      </c>
      <c r="K123" s="45">
        <v>6.4749999999999996</v>
      </c>
      <c r="L123" s="45">
        <v>6.5250000000000004</v>
      </c>
      <c r="M123" s="45">
        <v>6.4749999999999996</v>
      </c>
      <c r="N123" s="45">
        <v>6.5500000000000007</v>
      </c>
      <c r="O123" s="45">
        <v>6.75</v>
      </c>
      <c r="P123" s="45">
        <v>6.75</v>
      </c>
      <c r="Q123" s="45">
        <v>6.8249999999999993</v>
      </c>
      <c r="R123" s="45">
        <v>6.7500000000000009</v>
      </c>
      <c r="S123" s="45">
        <v>6.6750000000000007</v>
      </c>
      <c r="T123" s="45">
        <v>6.4999999999999991</v>
      </c>
      <c r="U123" s="45">
        <v>6.5499999999999989</v>
      </c>
      <c r="V123" s="45">
        <v>6.625</v>
      </c>
      <c r="W123" s="45">
        <v>6.5749999999999993</v>
      </c>
      <c r="X123" s="45">
        <v>6.8</v>
      </c>
      <c r="Y123" s="28"/>
      <c r="AB123" s="36"/>
      <c r="AC123" s="45"/>
      <c r="AD123" s="45"/>
      <c r="AE123" s="45"/>
      <c r="AF123" s="45"/>
    </row>
    <row r="124" spans="2:32" x14ac:dyDescent="0.2">
      <c r="B124" s="41" t="s">
        <v>24</v>
      </c>
      <c r="C124" s="45">
        <v>6.5</v>
      </c>
      <c r="D124" s="45">
        <v>6.5</v>
      </c>
      <c r="E124" s="45">
        <v>6.3999999999999995</v>
      </c>
      <c r="F124" s="45">
        <v>6.4749999999999996</v>
      </c>
      <c r="G124" s="45">
        <v>6.3999999999999995</v>
      </c>
      <c r="H124" s="45">
        <v>6.3500000000000005</v>
      </c>
      <c r="I124" s="45">
        <v>6.4</v>
      </c>
      <c r="J124" s="45">
        <v>6.2749999999999995</v>
      </c>
      <c r="K124" s="45">
        <v>6.2249999999999996</v>
      </c>
      <c r="L124" s="45">
        <v>6.4</v>
      </c>
      <c r="M124" s="45">
        <v>6.375</v>
      </c>
      <c r="N124" s="45">
        <v>6.25</v>
      </c>
      <c r="O124" s="45">
        <v>6.375</v>
      </c>
      <c r="P124" s="45">
        <v>5.95</v>
      </c>
      <c r="Q124" s="45">
        <v>5.9</v>
      </c>
      <c r="R124" s="45">
        <v>5.9499999999999993</v>
      </c>
      <c r="S124" s="45">
        <v>5.9999999999999991</v>
      </c>
      <c r="T124" s="45">
        <v>6.25</v>
      </c>
      <c r="U124" s="45">
        <v>6.4250000000000007</v>
      </c>
      <c r="V124" s="45">
        <v>6.4250000000000007</v>
      </c>
      <c r="W124" s="45">
        <v>6.4749999999999996</v>
      </c>
      <c r="X124" s="45">
        <v>6.6</v>
      </c>
      <c r="Y124" s="28"/>
      <c r="AB124" s="36"/>
      <c r="AC124" s="45"/>
      <c r="AD124" s="45"/>
      <c r="AE124" s="45"/>
      <c r="AF124" s="45"/>
    </row>
    <row r="125" spans="2:32" ht="12.75" thickBot="1" x14ac:dyDescent="0.25">
      <c r="B125" s="26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9"/>
      <c r="AB125" s="36"/>
      <c r="AC125" s="45"/>
      <c r="AD125" s="45"/>
      <c r="AE125" s="45"/>
      <c r="AF125" s="45"/>
    </row>
    <row r="126" spans="2:32" x14ac:dyDescent="0.2">
      <c r="AB126" s="36"/>
      <c r="AC126" s="45"/>
      <c r="AD126" s="45"/>
      <c r="AE126" s="45"/>
      <c r="AF126" s="45"/>
    </row>
    <row r="127" spans="2:32" x14ac:dyDescent="0.2">
      <c r="AB127" s="36"/>
      <c r="AC127" s="45"/>
      <c r="AD127" s="45"/>
      <c r="AE127" s="45"/>
      <c r="AF127" s="45"/>
    </row>
    <row r="128" spans="2:32" ht="12.75" x14ac:dyDescent="0.2">
      <c r="B128" s="4" t="s">
        <v>31</v>
      </c>
      <c r="AB128" s="36"/>
      <c r="AC128" s="45"/>
      <c r="AD128" s="45"/>
      <c r="AE128" s="45"/>
      <c r="AF128" s="45"/>
    </row>
    <row r="129" spans="28:32" x14ac:dyDescent="0.2">
      <c r="AB129" s="36"/>
      <c r="AC129" s="45"/>
      <c r="AD129" s="45"/>
      <c r="AE129" s="45"/>
      <c r="AF129" s="45"/>
    </row>
    <row r="130" spans="28:32" x14ac:dyDescent="0.2">
      <c r="AB130" s="36"/>
      <c r="AC130" s="45"/>
      <c r="AD130" s="45"/>
      <c r="AE130" s="45"/>
      <c r="AF130" s="45"/>
    </row>
    <row r="131" spans="28:32" x14ac:dyDescent="0.2">
      <c r="AB131" s="36"/>
      <c r="AC131" s="45"/>
      <c r="AD131" s="45"/>
      <c r="AE131" s="45"/>
      <c r="AF131" s="45"/>
    </row>
    <row r="132" spans="28:32" x14ac:dyDescent="0.2">
      <c r="AB132" s="36"/>
      <c r="AC132" s="45"/>
      <c r="AD132" s="45"/>
      <c r="AE132" s="45"/>
      <c r="AF132" s="45"/>
    </row>
    <row r="133" spans="28:32" x14ac:dyDescent="0.2">
      <c r="AB133" s="36"/>
      <c r="AC133" s="45"/>
      <c r="AD133" s="45"/>
      <c r="AE133" s="45"/>
      <c r="AF133" s="45"/>
    </row>
    <row r="134" spans="28:32" x14ac:dyDescent="0.2">
      <c r="AB134" s="36"/>
      <c r="AC134" s="45"/>
      <c r="AD134" s="45"/>
      <c r="AE134" s="45"/>
      <c r="AF134" s="45"/>
    </row>
    <row r="135" spans="28:32" x14ac:dyDescent="0.2">
      <c r="AB135" s="36"/>
      <c r="AC135" s="45"/>
      <c r="AD135" s="45"/>
      <c r="AE135" s="45"/>
      <c r="AF135" s="45"/>
    </row>
    <row r="136" spans="28:32" x14ac:dyDescent="0.2">
      <c r="AB136" s="36"/>
      <c r="AC136" s="45"/>
      <c r="AD136" s="45"/>
      <c r="AE136" s="45"/>
      <c r="AF136" s="45"/>
    </row>
    <row r="137" spans="28:32" x14ac:dyDescent="0.2">
      <c r="AB137" s="36"/>
      <c r="AC137" s="45"/>
      <c r="AD137" s="45"/>
      <c r="AE137" s="45"/>
      <c r="AF137" s="45"/>
    </row>
    <row r="138" spans="28:32" x14ac:dyDescent="0.2">
      <c r="AB138" s="36"/>
      <c r="AC138" s="45"/>
      <c r="AD138" s="45"/>
      <c r="AE138" s="45"/>
      <c r="AF138" s="45"/>
    </row>
    <row r="139" spans="28:32" x14ac:dyDescent="0.2">
      <c r="AB139" s="36"/>
      <c r="AC139" s="45"/>
      <c r="AD139" s="45"/>
      <c r="AE139" s="45"/>
      <c r="AF139" s="45"/>
    </row>
    <row r="140" spans="28:32" x14ac:dyDescent="0.2">
      <c r="AC140" s="44"/>
      <c r="AD140" s="44"/>
      <c r="AE140" s="44"/>
      <c r="AF140" s="44"/>
    </row>
    <row r="141" spans="28:32" x14ac:dyDescent="0.2">
      <c r="AC141" s="44"/>
      <c r="AD141" s="44"/>
      <c r="AE141" s="44"/>
      <c r="AF141" s="44"/>
    </row>
    <row r="142" spans="28:32" x14ac:dyDescent="0.2">
      <c r="AC142" s="44"/>
      <c r="AD142" s="44"/>
      <c r="AE142" s="44"/>
      <c r="AF142" s="44"/>
    </row>
    <row r="143" spans="28:32" x14ac:dyDescent="0.2">
      <c r="AC143" s="44"/>
      <c r="AD143" s="44"/>
      <c r="AE143" s="44"/>
      <c r="AF143" s="44"/>
    </row>
    <row r="144" spans="28:32" x14ac:dyDescent="0.2">
      <c r="AC144" s="44"/>
      <c r="AD144" s="44"/>
      <c r="AE144" s="44"/>
      <c r="AF144" s="44"/>
    </row>
    <row r="145" spans="29:32" x14ac:dyDescent="0.2">
      <c r="AC145" s="44"/>
      <c r="AD145" s="44"/>
      <c r="AE145" s="44"/>
      <c r="AF145" s="44"/>
    </row>
  </sheetData>
  <sortState xmlns:xlrd2="http://schemas.microsoft.com/office/spreadsheetml/2017/richdata2" ref="AB119:AF139">
    <sortCondition ref="AB119:AB139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1B4928CB16949964B87CC125011FF" ma:contentTypeVersion="3" ma:contentTypeDescription="Create a new document." ma:contentTypeScope="" ma:versionID="d8ea66c473867c06dc982c9a49fbd494">
  <xsd:schema xmlns:xsd="http://www.w3.org/2001/XMLSchema" xmlns:xs="http://www.w3.org/2001/XMLSchema" xmlns:p="http://schemas.microsoft.com/office/2006/metadata/properties" xmlns:ns2="2ea96691-6b77-48a3-b679-9b18eb43fcc3" targetNamespace="http://schemas.microsoft.com/office/2006/metadata/properties" ma:root="true" ma:fieldsID="26777040f2378f75f909b59043c2804b" ns2:_="">
    <xsd:import namespace="2ea96691-6b77-48a3-b679-9b18eb43fc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6691-6b77-48a3-b679-9b18eb43fc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2686B-109C-4C2E-9EB9-58A7DA8EFFF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bb890cc-81ba-4d2f-a7ee-d132688880f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7324545-89A4-45ED-9194-47AEDC4BF9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1CA3B4-2643-4B29-88B8-A7FA9A811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96691-6b77-48a3-b679-9b18eb43fc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Survey Results</vt:lpstr>
      <vt:lpstr>Cover!Print_Area</vt:lpstr>
    </vt:vector>
  </TitlesOfParts>
  <Company>IPART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Nahrain Oshana</dc:creator>
  <cp:lastModifiedBy>Chenille Farey</cp:lastModifiedBy>
  <cp:lastPrinted>2019-12-06T02:18:50Z</cp:lastPrinted>
  <dcterms:created xsi:type="dcterms:W3CDTF">2014-05-19T07:21:06Z</dcterms:created>
  <dcterms:modified xsi:type="dcterms:W3CDTF">2026-10-28T22:41:01Z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0x0101007081B4928CB16949964B87CC125011FF</vt:lpwstr>
  </property>
</Properties>
</file>