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bookViews>
    <workbookView xWindow="-15" yWindow="4830" windowWidth="17460" windowHeight="4875" tabRatio="755"/>
  </bookViews>
  <sheets>
    <sheet name="Summary" sheetId="16" r:id="rId1"/>
    <sheet name="Model specification" sheetId="78" r:id="rId2"/>
    <sheet name="Regression results" sheetId="71" r:id="rId3"/>
    <sheet name="Disclaimer" sheetId="17" r:id="rId4"/>
    <sheet name="Region and water source table" sheetId="22" state="hidden" r:id="rId5"/>
    <sheet name="Region and usage table" sheetId="53" state="hidden" r:id="rId6"/>
    <sheet name="Region and age table" sheetId="52" state="hidden" r:id="rId7"/>
    <sheet name="Region and device table" sheetId="41" state="hidden" r:id="rId8"/>
    <sheet name="Income and consumption table" sheetId="49" state="hidden" r:id="rId9"/>
    <sheet name="Income and frequency table" sheetId="12" state="hidden" r:id="rId10"/>
    <sheet name="Income and age table" sheetId="5" state="hidden" r:id="rId11"/>
    <sheet name="Income and water source table" sheetId="40" state="hidden" r:id="rId12"/>
    <sheet name="Sheet1" sheetId="79" r:id="rId13"/>
  </sheets>
  <definedNames>
    <definedName name="_xlnm.Print_Area" localSheetId="3">Disclaimer!$A$1:$B$3</definedName>
    <definedName name="_xlnm.Print_Area" localSheetId="2">'Regression results'!$A$2:$AV$31</definedName>
    <definedName name="_xlnm.Print_Area" localSheetId="0">Summary!$A$1:$C$5</definedName>
  </definedNames>
  <calcPr calcId="145621"/>
  <pivotCaches>
    <pivotCache cacheId="0" r:id="rId14"/>
    <pivotCache cacheId="1" r:id="rId15"/>
    <pivotCache cacheId="2" r:id="rId16"/>
    <pivotCache cacheId="3" r:id="rId17"/>
    <pivotCache cacheId="4" r:id="rId18"/>
    <pivotCache cacheId="5" r:id="rId19"/>
    <pivotCache cacheId="6" r:id="rId20"/>
    <pivotCache cacheId="7" r:id="rId21"/>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<sst xmlns="http://schemas.openxmlformats.org/spreadsheetml/2006/main" count="316" uniqueCount="107">
  <si>
    <t>Eastern Sydney</t>
  </si>
  <si>
    <t>Hunter</t>
  </si>
  <si>
    <t>Gosford</t>
  </si>
  <si>
    <t>Western Sydney</t>
  </si>
  <si>
    <t>Low-income</t>
  </si>
  <si>
    <t>High income</t>
  </si>
  <si>
    <t>Lower-middle income</t>
  </si>
  <si>
    <t>Higher-middle income</t>
  </si>
  <si>
    <t>Number of adults</t>
  </si>
  <si>
    <t>Number of children</t>
  </si>
  <si>
    <t>Appliance</t>
  </si>
  <si>
    <t>Row Labels</t>
  </si>
  <si>
    <t>Grand Total</t>
  </si>
  <si>
    <t>Average</t>
  </si>
  <si>
    <t>Proportion of households that have a dishwasher</t>
  </si>
  <si>
    <t>Proportion of households that have a washing machine</t>
  </si>
  <si>
    <t>Usage</t>
  </si>
  <si>
    <t>Low-income group</t>
  </si>
  <si>
    <t>Lower-middle income group</t>
  </si>
  <si>
    <t>Higher-middle income group</t>
  </si>
  <si>
    <t>High income group</t>
  </si>
  <si>
    <t>Frontier Economics Pty Ltd in Australia is a member of the Frontier Economics network, which consists of separate companies based in Australia (Brisbane, Melbourne &amp; Sydney) and Europe (Brussels, Cologne, London &amp; Madrid). The companies are independently owned, and legal commitments entered into by any one company do not impose any obligations on other companies in the network. All views expressed in this document are the views of Frontier Economics Pty Ltd.</t>
  </si>
  <si>
    <t>Disclaimer</t>
  </si>
  <si>
    <t>None of Frontier Economics Pty Ltd (including the directors and employees) make any representation or warranty as to the accuracy or completeness of this spreadsheet. Nor shall they have any liability (whether arising from negligence or otherwise) for any representations (express or implied) or information contained in, or for any omissions from, the spreadsheet or any written or oral communications transmitted in the course of the project.</t>
  </si>
  <si>
    <t>Less than 2 years old</t>
  </si>
  <si>
    <t>2-5 years old</t>
  </si>
  <si>
    <t>6-10 years old</t>
  </si>
  <si>
    <t>11-15 years old</t>
  </si>
  <si>
    <t>More than 15 years old</t>
  </si>
  <si>
    <t>Proportion of households that own a dishwasher that is</t>
  </si>
  <si>
    <t>Grey water, plumbed system</t>
  </si>
  <si>
    <t>Grey water, not plumbed</t>
  </si>
  <si>
    <t>Bore water</t>
  </si>
  <si>
    <t>Recycled water piped onto your property from an external source</t>
  </si>
  <si>
    <t>Rain water from tank</t>
  </si>
  <si>
    <t>Proportion of households with a garden</t>
  </si>
  <si>
    <t>Proportion of households with a water saving device</t>
  </si>
  <si>
    <t>Average number of toilets</t>
  </si>
  <si>
    <t>Frequency of washing machine use</t>
  </si>
  <si>
    <t>(All)</t>
  </si>
  <si>
    <t>Proportion of households that use alternative sources of water outside</t>
  </si>
  <si>
    <t xml:space="preserve">Average </t>
  </si>
  <si>
    <t>Proportion of households with a water saving shower head</t>
  </si>
  <si>
    <t>Proportion of households with a flow restrictor</t>
  </si>
  <si>
    <t>Proportion of households with other water saving methods</t>
  </si>
  <si>
    <t>Proportion of households with a timer on their shower head</t>
  </si>
  <si>
    <t xml:space="preserve"> Low income </t>
  </si>
  <si>
    <t xml:space="preserve">Lower middle income </t>
  </si>
  <si>
    <t xml:space="preserve">Higher middle income </t>
  </si>
  <si>
    <t xml:space="preserve">High income </t>
  </si>
  <si>
    <t xml:space="preserve"> 2-5 years old</t>
  </si>
  <si>
    <t xml:space="preserve"> Hunter</t>
  </si>
  <si>
    <t xml:space="preserve">Lower-middle income </t>
  </si>
  <si>
    <t>Average annual water consumption (ML)</t>
  </si>
  <si>
    <t xml:space="preserve">Low-income </t>
  </si>
  <si>
    <t xml:space="preserve">Higher-middle income </t>
  </si>
  <si>
    <t>Coef.</t>
  </si>
  <si>
    <t>Std. Err.</t>
  </si>
  <si>
    <t>t</t>
  </si>
  <si>
    <t>P&gt;t</t>
  </si>
  <si>
    <t>Annual water consumption</t>
  </si>
  <si>
    <t>Constant</t>
  </si>
  <si>
    <t>NSW</t>
  </si>
  <si>
    <t>Frequency of watering the garden in the winter (per week)</t>
  </si>
  <si>
    <t>Frequency of watering the garden in summer (per week)</t>
  </si>
  <si>
    <t>Frequency of washing machine use (per week)</t>
  </si>
  <si>
    <t>Frequency of dishwasher use (per week)</t>
  </si>
  <si>
    <t>Source</t>
  </si>
  <si>
    <t>SS</t>
  </si>
  <si>
    <t>df</t>
  </si>
  <si>
    <t>MS</t>
  </si>
  <si>
    <t>Number of obs</t>
  </si>
  <si>
    <t>=</t>
  </si>
  <si>
    <t>Model</t>
  </si>
  <si>
    <t>Prob &gt; F</t>
  </si>
  <si>
    <t>Residual</t>
  </si>
  <si>
    <t>R-squared</t>
  </si>
  <si>
    <t>Adj R-squared</t>
  </si>
  <si>
    <t>Total</t>
  </si>
  <si>
    <t>Root MSE</t>
  </si>
  <si>
    <t>F(18, 2581)</t>
  </si>
  <si>
    <t>Robust Std. Err.</t>
  </si>
  <si>
    <t>F(15, 1111)</t>
  </si>
  <si>
    <t>F(15, 516)</t>
  </si>
  <si>
    <t>F(15, 327)</t>
  </si>
  <si>
    <t>Presence of a pool</t>
  </si>
  <si>
    <t>Use of a sprinkler</t>
  </si>
  <si>
    <t>Use of an alternative water source</t>
  </si>
  <si>
    <t>Taken steps to water conservation</t>
  </si>
  <si>
    <t>Missing values for plotsize</t>
  </si>
  <si>
    <t>Plot size</t>
  </si>
  <si>
    <t>Number of bedrooms</t>
  </si>
  <si>
    <t>Refused/ don’t'know</t>
  </si>
  <si>
    <t>[95% Conf. interval</t>
  </si>
  <si>
    <t>F(15, 582)</t>
  </si>
  <si>
    <t xml:space="preserve">Prob &gt; F </t>
  </si>
  <si>
    <t xml:space="preserve"> R-squared</t>
  </si>
  <si>
    <t xml:space="preserve"> Root MSE</t>
  </si>
  <si>
    <t>Calculation of annual consumption</t>
  </si>
  <si>
    <t>Development of a regression model</t>
  </si>
  <si>
    <t>Frequency of watering in winter</t>
  </si>
  <si>
    <t>Frequency of dishwasher use</t>
  </si>
  <si>
    <t>Use of water saving device</t>
  </si>
  <si>
    <t>Robust standard errors</t>
  </si>
  <si>
    <t>Exclusions</t>
  </si>
  <si>
    <t xml:space="preserve">IPART Household Survey - Regression analysis for water usage </t>
  </si>
  <si>
    <t>This workbook contains regression analysis of household water consumption data from the IPART 2015 Household Survey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</si>
</sst>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1"/>
      <color theme="0"/>
      <name val="Calibri"/>
      <family val="2"/>
      <scheme val="minor"/>
    </font>
    <font>
      <sz val="11"/>
      <name val="Calibri"/>
      <family val="2"/>
      <scheme val="minor"/>
    </font>
    <font>
      <b/>
      <sz val="20"/>
      <color indexed="9"/>
      <name val="Calibri"/>
      <family val="2"/>
      <scheme val="minor"/>
    </font>
    <font>
      <sz val="20"/>
      <color indexed="9"/>
      <name val="Calibri"/>
      <family val="2"/>
      <scheme val="minor"/>
    </font>
    <font>
      <sz val="24"/>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0" fontId="0" fillId="2" borderId="0" xfId="0" applyFill="1"/>
    <xf numFmtId="0" fontId="4" fillId="3" borderId="0" xfId="0" applyFont="1" applyFill="1"/>
    <xf numFmtId="0" fontId="0" fillId="0" borderId="0" xfId="0" pivotButton="1"/>
    <xf numFmtId="0" fontId="0" fillId="0" borderId="0" xfId="0" applyAlignment="1">
      <alignment horizontal="left"/>
    </xf>
    <xf numFmtId="0" fontId="0" fillId="0" borderId="0" xfId="0" applyNumberFormat="1"/>
    <xf numFmtId="0" fontId="5" fillId="2" borderId="0" xfId="0" applyFont="1" applyFill="1"/>
    <xf numFmtId="0" fontId="0" fillId="0" borderId="0" xfId="0" applyAlignment="1">
      <alignment horizontal="left" indent="1"/>
    </xf>
    <xf numFmtId="0" fontId="6" fillId="3" borderId="0" xfId="0" applyFont="1" applyFill="1" applyAlignment="1">
      <alignment vertical="center"/>
    </xf>
    <xf numFmtId="0" fontId="7" fillId="3" borderId="0" xfId="0" applyFont="1" applyFill="1" applyAlignment="1">
      <alignment vertical="center"/>
    </xf>
    <xf numFmtId="0" fontId="5" fillId="0" borderId="0" xfId="0" applyFont="1"/>
    <xf numFmtId="0" fontId="4" fillId="3" borderId="0" xfId="0" applyFont="1" applyFill="1" applyAlignment="1">
      <alignment vertical="center"/>
    </xf>
    <xf numFmtId="0" fontId="4" fillId="3" borderId="0" xfId="0" applyFont="1" applyFill="1" applyAlignment="1">
      <alignment horizontal="left" vertical="top" wrapText="1"/>
    </xf>
    <xf numFmtId="0" fontId="2" fillId="3" borderId="0" xfId="0" applyFont="1" applyFill="1" applyAlignment="1">
      <alignment horizontal="left" wrapText="1"/>
    </xf>
    <xf numFmtId="0" fontId="8" fillId="3" borderId="0" xfId="0" applyFont="1" applyFill="1"/>
    <xf numFmtId="0" fontId="0" fillId="2" borderId="0" xfId="0" applyFont="1" applyFill="1" applyAlignment="1">
      <alignment horizontal="left" vertical="center"/>
    </xf>
    <xf numFmtId="0" fontId="0" fillId="2" borderId="0" xfId="0" applyFill="1" applyAlignment="1">
      <alignment horizontal="left"/>
    </xf>
    <xf numFmtId="0" fontId="8" fillId="3" borderId="0" xfId="0" applyFont="1" applyFill="1" applyAlignment="1">
      <alignment horizontal="left"/>
    </xf>
    <xf numFmtId="0" fontId="3" fillId="2" borderId="0" xfId="0" applyFont="1" applyFill="1" applyAlignment="1">
      <alignment horizontal="left"/>
    </xf>
    <xf numFmtId="0" fontId="0" fillId="2" borderId="0" xfId="0" applyFill="1" applyAlignment="1">
      <alignment horizontal="left" wrapText="1"/>
    </xf>
    <xf numFmtId="0" fontId="8" fillId="3" borderId="0" xfId="0" applyFont="1" applyFill="1" applyAlignment="1">
      <alignment horizontal="left" vertical="center"/>
    </xf>
    <xf numFmtId="0" fontId="9" fillId="2" borderId="2" xfId="0" applyFont="1" applyFill="1" applyBorder="1" applyAlignment="1">
      <alignment horizontal="center" wrapText="1"/>
    </xf>
    <xf numFmtId="0" fontId="0" fillId="2" borderId="2" xfId="0" applyFill="1" applyBorder="1" applyAlignment="1">
      <alignment horizontal="center"/>
    </xf>
    <xf numFmtId="0" fontId="0" fillId="2" borderId="0" xfId="0" applyFill="1" applyAlignment="1">
      <alignment horizontal="center" wrapText="1"/>
    </xf>
    <xf numFmtId="0" fontId="3" fillId="2" borderId="2" xfId="0" applyFont="1" applyFill="1" applyBorder="1" applyAlignment="1">
      <alignment horizontal="center" wrapText="1"/>
    </xf>
    <xf numFmtId="2" fontId="0" fillId="2" borderId="2" xfId="0" applyNumberFormat="1" applyFont="1" applyFill="1" applyBorder="1" applyAlignment="1">
      <alignment horizontal="center" wrapText="1"/>
    </xf>
    <xf numFmtId="2" fontId="0" fillId="2" borderId="2" xfId="0" applyNumberFormat="1" applyFill="1" applyBorder="1" applyAlignment="1">
      <alignment horizontal="center" wrapText="1"/>
    </xf>
    <xf numFmtId="0" fontId="0" fillId="2" borderId="2" xfId="0" applyFill="1" applyBorder="1" applyAlignment="1">
      <alignment horizontal="center" wrapText="1"/>
    </xf>
    <xf numFmtId="3" fontId="0" fillId="2" borderId="2" xfId="0" applyNumberFormat="1"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0" xfId="0" applyFill="1" applyBorder="1" applyAlignment="1">
      <alignment horizontal="center" wrapText="1"/>
    </xf>
    <xf numFmtId="0" fontId="0" fillId="2" borderId="8" xfId="0" applyFill="1" applyBorder="1" applyAlignment="1">
      <alignment horizontal="center" wrapText="1"/>
    </xf>
    <xf numFmtId="43" fontId="0" fillId="2" borderId="2" xfId="1" applyFont="1" applyFill="1" applyBorder="1" applyAlignment="1">
      <alignment horizontal="center" wrapText="1"/>
    </xf>
    <xf numFmtId="0" fontId="0" fillId="2" borderId="5" xfId="0" applyFill="1" applyBorder="1" applyAlignment="1">
      <alignment horizontal="center" wrapText="1"/>
    </xf>
    <xf numFmtId="0" fontId="0" fillId="2" borderId="1" xfId="0" applyFill="1" applyBorder="1" applyAlignment="1">
      <alignment horizontal="center" wrapText="1"/>
    </xf>
    <xf numFmtId="0" fontId="0" fillId="2" borderId="9" xfId="0" applyFill="1" applyBorder="1" applyAlignment="1">
      <alignment horizontal="center" wrapText="1"/>
    </xf>
    <xf numFmtId="0" fontId="3" fillId="2" borderId="2" xfId="0" applyFont="1" applyFill="1" applyBorder="1" applyAlignment="1">
      <alignment horizontal="center" vertical="center" wrapText="1"/>
    </xf>
    <xf numFmtId="3" fontId="0" fillId="2" borderId="0" xfId="0" applyNumberFormat="1" applyFill="1" applyAlignment="1">
      <alignment horizontal="left"/>
    </xf>
    <xf numFmtId="3" fontId="0" fillId="2" borderId="0" xfId="0" applyNumberFormat="1" applyFill="1" applyAlignment="1">
      <alignment horizontal="center" wrapText="1"/>
    </xf>
    <xf numFmtId="0" fontId="5" fillId="2" borderId="0" xfId="0" applyFont="1" applyFill="1" applyAlignment="1">
      <alignment wrapText="1"/>
    </xf>
    <xf numFmtId="0" fontId="9" fillId="2" borderId="6" xfId="0" applyFont="1" applyFill="1" applyBorder="1" applyAlignment="1">
      <alignment horizontal="center" wrapText="1"/>
    </xf>
    <xf numFmtId="0" fontId="9" fillId="2" borderId="3" xfId="0" applyFont="1" applyFill="1" applyBorder="1" applyAlignment="1">
      <alignment horizontal="center" wrapText="1"/>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5.xml"/><Relationship Id="rId3" Type="http://schemas.openxmlformats.org/officeDocument/2006/relationships/worksheet" Target="worksheets/sheet3.xml"/><Relationship Id="rId21" Type="http://schemas.openxmlformats.org/officeDocument/2006/relationships/pivotCacheDefinition" Target="pivotCache/pivotCacheDefinition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4.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pivotCacheDefinition" Target="pivotCache/pivotCacheDefinition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76200</xdr:rowOff>
    </xdr:from>
    <xdr:to>
      <xdr:col>14</xdr:col>
      <xdr:colOff>381000</xdr:colOff>
      <xdr:row>18</xdr:row>
      <xdr:rowOff>88379</xdr:rowOff>
    </xdr:to>
    <mc:AlternateContent xmlns:mc="http://schemas.openxmlformats.org/markup-compatibility/2006" xmlns:a14="http://schemas.microsoft.com/office/drawing/2010/main">
      <mc:Choice Requires="a14">
        <xdr:sp macro="" textlink="">
          <xdr:nvSpPr>
            <xdr:cNvPr id="11" name="Content Placeholder 2"/>
            <xdr:cNvSpPr>
              <a:spLocks noGrp="1"/>
            </xdr:cNvSpPr>
          </xdr:nvSpPr>
          <xdr:spPr bwMode="auto">
            <a:xfrm>
              <a:off x="0" y="619125"/>
              <a:ext cx="8305800" cy="3145904"/>
            </a:xfrm>
            <a:prstGeom prst="rect">
              <a:avLst/>
            </a:prstGeom>
            <a:noFill/>
            <a:ln w="9525">
              <a:noFill/>
              <a:miter lim="800000"/>
              <a:headEnd/>
              <a:tailEnd/>
            </a:ln>
            <a:effectLst/>
          </xdr:spPr>
          <xdr:txBody>
            <a:bodyPr vert="horz" wrap="square" lIns="91440" tIns="45720" rIns="91440" bIns="45720" numCol="1" anchor="t" anchorCtr="0" compatLnSpc="1">
              <a:prstTxWarp prst="textNoShape">
                <a:avLst/>
              </a:prstTxWarp>
            </a:bodyPr>
            <a:lstStyle>
              <a:lvl1pPr marL="274638" indent="-274638" algn="l" rtl="0" eaLnBrk="1" fontAlgn="base" hangingPunct="1">
                <a:spcBef>
                  <a:spcPct val="20000"/>
                </a:spcBef>
                <a:spcAft>
                  <a:spcPct val="20000"/>
                </a:spcAft>
                <a:buClr>
                  <a:srgbClr val="E83F35"/>
                </a:buClr>
                <a:buFont typeface="Arial" charset="0"/>
                <a:buChar char="●"/>
                <a:defRPr sz="1600">
                  <a:solidFill>
                    <a:schemeClr val="tx1"/>
                  </a:solidFill>
                  <a:latin typeface="+mn-lt"/>
                  <a:ea typeface="+mn-ea"/>
                  <a:cs typeface="+mn-cs"/>
                </a:defRPr>
              </a:lvl1pPr>
              <a:lvl2pPr marL="622300" indent="-346075" algn="l" rtl="0" eaLnBrk="1" fontAlgn="base" hangingPunct="1">
                <a:spcBef>
                  <a:spcPct val="20000"/>
                </a:spcBef>
                <a:spcAft>
                  <a:spcPct val="20000"/>
                </a:spcAft>
                <a:buClr>
                  <a:srgbClr val="E83F35"/>
                </a:buClr>
                <a:buFont typeface="Arial" charset="0"/>
                <a:buChar char="□"/>
                <a:defRPr sz="1400">
                  <a:solidFill>
                    <a:schemeClr val="tx1"/>
                  </a:solidFill>
                  <a:latin typeface="+mn-lt"/>
                </a:defRPr>
              </a:lvl2pPr>
              <a:lvl3pPr marL="987425" indent="-363538" algn="l" rtl="0" eaLnBrk="1" fontAlgn="base" hangingPunct="1">
                <a:spcBef>
                  <a:spcPct val="10000"/>
                </a:spcBef>
                <a:spcAft>
                  <a:spcPct val="10000"/>
                </a:spcAft>
                <a:buClr>
                  <a:srgbClr val="E83F35"/>
                </a:buClr>
                <a:buChar char="•"/>
                <a:defRPr sz="1200">
                  <a:solidFill>
                    <a:schemeClr val="tx1"/>
                  </a:solidFill>
                  <a:latin typeface="+mn-lt"/>
                </a:defRPr>
              </a:lvl3pPr>
              <a:lvl4pPr marL="2478088" indent="-382588" algn="l" rtl="0" eaLnBrk="1" fontAlgn="base" hangingPunct="1">
                <a:lnSpc>
                  <a:spcPct val="125000"/>
                </a:lnSpc>
                <a:spcBef>
                  <a:spcPct val="20000"/>
                </a:spcBef>
                <a:spcAft>
                  <a:spcPct val="0"/>
                </a:spcAft>
                <a:buClr>
                  <a:srgbClr val="D90000"/>
                </a:buClr>
                <a:defRPr sz="1400">
                  <a:solidFill>
                    <a:srgbClr val="333333"/>
                  </a:solidFill>
                  <a:latin typeface="Garamond" pitchFamily="18" charset="0"/>
                </a:defRPr>
              </a:lvl4pPr>
              <a:lvl5pPr marL="37211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5pPr>
              <a:lvl6pPr marL="41783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6pPr>
              <a:lvl7pPr marL="46355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7pPr>
              <a:lvl8pPr marL="50927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8pPr>
              <a:lvl9pPr marL="55499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9pPr>
            </a:lstStyle>
            <a:p>
              <a:r>
                <a:rPr lang="en-AU" sz="1200"/>
                <a:t>We have calculated the partial sums of the consumption and Ndays on the bills, starting with the most recent bills, and up to 365 days. If there are at least 360 days covered by these bills, or if there are no earlier bills available, then the consumption is grossed up (prorated) to a full year of 365 days. </a:t>
              </a:r>
            </a:p>
            <a:p>
              <a:r>
                <a:rPr lang="en-AU" sz="1200"/>
                <a:t>If the bills cover less than 360 days and there is an earlier bill in the dataset, then the prorated proportion of the consumption is taken from the earlier bill to gross up the consumption to 365 days.</a:t>
              </a:r>
            </a:p>
            <a:p>
              <a:r>
                <a:rPr lang="en-AU" sz="1200"/>
                <a:t>Consumption for customers with water property types COMMERCIAL, GOVERNMENT and INDUSTRIAL has been set to missing.</a:t>
              </a:r>
            </a:p>
            <a:p>
              <a:r>
                <a:rPr lang="en-AU" sz="1200"/>
                <a:t>Where more than a single dwelling (unit) is attached to a single meter, the consumption has been divided by the number of units.</a:t>
              </a:r>
            </a:p>
            <a:p>
              <a:r>
                <a:rPr lang="en-AU" sz="1200"/>
                <a:t>For meters designated as MASTER STRATA, there are some cases where commercial units are attached to the meter as well as residential units. In these cases, consumption has been divided by the total number of units. Where the resulting annual consumption per unit exceeds more than 250kL, it is assumed that the commercial units dominate consumption, and consumption has been set to missing. </a:t>
              </a:r>
            </a:p>
            <a:p>
              <a:r>
                <a:rPr lang="en-AU" sz="1200"/>
                <a:t>We also treat as outliers any customers with annual consumption less than 5kL or </a:t>
              </a:r>
              <a14:m>
                <m:oMath xmlns:m="http://schemas.openxmlformats.org/officeDocument/2006/math">
                  <m:r>
                    <a:rPr lang="en-AU" sz="1200" i="1">
                      <a:latin typeface="Cambria Math" panose="02040503050406030204" pitchFamily="18" charset="0"/>
                    </a:rPr>
                    <m:t>≥</m:t>
                  </m:r>
                </m:oMath>
              </a14:m>
              <a:r>
                <a:rPr lang="en-AU" sz="1200"/>
                <a:t> 1,000kL.</a:t>
              </a:r>
            </a:p>
          </xdr:txBody>
        </xdr:sp>
      </mc:Choice>
      <mc:Fallback xmlns="">
        <xdr:sp macro="" textlink="">
          <xdr:nvSpPr>
            <xdr:cNvPr id="11" name="Content Placeholder 2"/>
            <xdr:cNvSpPr>
              <a:spLocks noGrp="1"/>
            </xdr:cNvSpPr>
          </xdr:nvSpPr>
          <xdr:spPr bwMode="auto">
            <a:xfrm>
              <a:off x="0" y="619125"/>
              <a:ext cx="8305800" cy="3145904"/>
            </a:xfrm>
            <a:prstGeom prst="rect">
              <a:avLst/>
            </a:prstGeom>
            <a:noFill/>
            <a:ln w="9525">
              <a:noFill/>
              <a:miter lim="800000"/>
              <a:headEnd/>
              <a:tailEnd/>
            </a:ln>
            <a:effectLst/>
          </xdr:spPr>
          <xdr:txBody>
            <a:bodyPr vert="horz" wrap="square" lIns="91440" tIns="45720" rIns="91440" bIns="45720" numCol="1" anchor="t" anchorCtr="0" compatLnSpc="1">
              <a:prstTxWarp prst="textNoShape">
                <a:avLst/>
              </a:prstTxWarp>
            </a:bodyPr>
            <a:lstStyle>
              <a:lvl1pPr marL="274638" indent="-274638" algn="l" rtl="0" eaLnBrk="1" fontAlgn="base" hangingPunct="1">
                <a:spcBef>
                  <a:spcPct val="20000"/>
                </a:spcBef>
                <a:spcAft>
                  <a:spcPct val="20000"/>
                </a:spcAft>
                <a:buClr>
                  <a:srgbClr val="E83F35"/>
                </a:buClr>
                <a:buFont typeface="Arial" charset="0"/>
                <a:buChar char="●"/>
                <a:defRPr sz="1600">
                  <a:solidFill>
                    <a:schemeClr val="tx1"/>
                  </a:solidFill>
                  <a:latin typeface="+mn-lt"/>
                  <a:ea typeface="+mn-ea"/>
                  <a:cs typeface="+mn-cs"/>
                </a:defRPr>
              </a:lvl1pPr>
              <a:lvl2pPr marL="622300" indent="-346075" algn="l" rtl="0" eaLnBrk="1" fontAlgn="base" hangingPunct="1">
                <a:spcBef>
                  <a:spcPct val="20000"/>
                </a:spcBef>
                <a:spcAft>
                  <a:spcPct val="20000"/>
                </a:spcAft>
                <a:buClr>
                  <a:srgbClr val="E83F35"/>
                </a:buClr>
                <a:buFont typeface="Arial" charset="0"/>
                <a:buChar char="□"/>
                <a:defRPr sz="1400">
                  <a:solidFill>
                    <a:schemeClr val="tx1"/>
                  </a:solidFill>
                  <a:latin typeface="+mn-lt"/>
                </a:defRPr>
              </a:lvl2pPr>
              <a:lvl3pPr marL="987425" indent="-363538" algn="l" rtl="0" eaLnBrk="1" fontAlgn="base" hangingPunct="1">
                <a:spcBef>
                  <a:spcPct val="10000"/>
                </a:spcBef>
                <a:spcAft>
                  <a:spcPct val="10000"/>
                </a:spcAft>
                <a:buClr>
                  <a:srgbClr val="E83F35"/>
                </a:buClr>
                <a:buChar char="•"/>
                <a:defRPr sz="1200">
                  <a:solidFill>
                    <a:schemeClr val="tx1"/>
                  </a:solidFill>
                  <a:latin typeface="+mn-lt"/>
                </a:defRPr>
              </a:lvl3pPr>
              <a:lvl4pPr marL="2478088" indent="-382588" algn="l" rtl="0" eaLnBrk="1" fontAlgn="base" hangingPunct="1">
                <a:lnSpc>
                  <a:spcPct val="125000"/>
                </a:lnSpc>
                <a:spcBef>
                  <a:spcPct val="20000"/>
                </a:spcBef>
                <a:spcAft>
                  <a:spcPct val="0"/>
                </a:spcAft>
                <a:buClr>
                  <a:srgbClr val="D90000"/>
                </a:buClr>
                <a:defRPr sz="1400">
                  <a:solidFill>
                    <a:srgbClr val="333333"/>
                  </a:solidFill>
                  <a:latin typeface="Garamond" pitchFamily="18" charset="0"/>
                </a:defRPr>
              </a:lvl4pPr>
              <a:lvl5pPr marL="37211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5pPr>
              <a:lvl6pPr marL="41783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6pPr>
              <a:lvl7pPr marL="46355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7pPr>
              <a:lvl8pPr marL="50927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8pPr>
              <a:lvl9pPr marL="55499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9pPr>
            </a:lstStyle>
            <a:p>
              <a:r>
                <a:rPr lang="en-AU" sz="1200"/>
                <a:t>We have calculated the partial sums of the consumption and Ndays on the bills, starting with the most recent bills, and up to 365 days. If there are at least 360 days covered by these bills, or if there are no earlier bills available, then the consumption is grossed up (prorated) to a full year of 365 days. </a:t>
              </a:r>
            </a:p>
            <a:p>
              <a:r>
                <a:rPr lang="en-AU" sz="1200"/>
                <a:t>If the bills cover less than 360 days and there is an earlier bill in the dataset, then the prorated proportion of the consumption is taken from the earlier bill to gross up the consumption to 365 days.</a:t>
              </a:r>
            </a:p>
            <a:p>
              <a:r>
                <a:rPr lang="en-AU" sz="1200"/>
                <a:t>Consumption for customers with water property types COMMERCIAL, GOVERNMENT and INDUSTRIAL has been set to missing.</a:t>
              </a:r>
            </a:p>
            <a:p>
              <a:r>
                <a:rPr lang="en-AU" sz="1200"/>
                <a:t>Where more than a single dwelling (unit) is attached to a single meter, the consumption has been divided by the number of units.</a:t>
              </a:r>
            </a:p>
            <a:p>
              <a:r>
                <a:rPr lang="en-AU" sz="1200"/>
                <a:t>For meters designated as MASTER STRATA, there are some cases where commercial units are attached to the meter as well as residential units. In these cases, consumption has been divided by the total number of units. Where the resulting annual consumption per unit exceeds more than 250kL, it is assumed that the commercial units dominate consumption, and consumption has been set to missing. </a:t>
              </a:r>
            </a:p>
            <a:p>
              <a:r>
                <a:rPr lang="en-AU" sz="1200"/>
                <a:t>We also treat as outliers any customers with annual consumption less than 5kL or </a:t>
              </a:r>
              <a:r>
                <a:rPr lang="en-AU" sz="1200" i="0">
                  <a:latin typeface="Cambria Math" panose="02040503050406030204" pitchFamily="18" charset="0"/>
                </a:rPr>
                <a:t>≥</a:t>
              </a:r>
              <a:r>
                <a:rPr lang="en-AU" sz="1200"/>
                <a:t> 1,000kL.</a:t>
              </a:r>
            </a:p>
          </xdr:txBody>
        </xdr:sp>
      </mc:Fallback>
    </mc:AlternateContent>
    <xdr:clientData/>
  </xdr:twoCellAnchor>
  <xdr:twoCellAnchor>
    <xdr:from>
      <xdr:col>1</xdr:col>
      <xdr:colOff>66675</xdr:colOff>
      <xdr:row>20</xdr:row>
      <xdr:rowOff>180975</xdr:rowOff>
    </xdr:from>
    <xdr:to>
      <xdr:col>9</xdr:col>
      <xdr:colOff>523875</xdr:colOff>
      <xdr:row>44</xdr:row>
      <xdr:rowOff>9847</xdr:rowOff>
    </xdr:to>
    <xdr:sp macro="" textlink="">
      <xdr:nvSpPr>
        <xdr:cNvPr id="8" name="Content Placeholder 2"/>
        <xdr:cNvSpPr>
          <a:spLocks noGrp="1"/>
        </xdr:cNvSpPr>
      </xdr:nvSpPr>
      <xdr:spPr bwMode="auto">
        <a:xfrm>
          <a:off x="66675" y="4391025"/>
          <a:ext cx="5334000" cy="4400872"/>
        </a:xfrm>
        <a:prstGeom prst="rect">
          <a:avLst/>
        </a:prstGeom>
        <a:noFill/>
        <a:ln w="9525">
          <a:noFill/>
          <a:miter lim="800000"/>
          <a:headEnd/>
          <a:tailEnd/>
        </a:ln>
        <a:effectLst/>
      </xdr:spPr>
      <xdr:txBody>
        <a:bodyPr vert="horz" wrap="square" lIns="91440" tIns="45720" rIns="91440" bIns="45720" numCol="1" anchor="t" anchorCtr="0" compatLnSpc="1">
          <a:prstTxWarp prst="textNoShape">
            <a:avLst/>
          </a:prstTxWarp>
        </a:bodyPr>
        <a:lstStyle>
          <a:lvl1pPr marL="274638" indent="-274638" algn="l" rtl="0" eaLnBrk="1" fontAlgn="base" hangingPunct="1">
            <a:spcBef>
              <a:spcPct val="20000"/>
            </a:spcBef>
            <a:spcAft>
              <a:spcPct val="20000"/>
            </a:spcAft>
            <a:buClr>
              <a:srgbClr val="E83F35"/>
            </a:buClr>
            <a:buFont typeface="Arial" charset="0"/>
            <a:buChar char="●"/>
            <a:defRPr sz="1600">
              <a:solidFill>
                <a:schemeClr val="tx1"/>
              </a:solidFill>
              <a:latin typeface="+mn-lt"/>
              <a:ea typeface="+mn-ea"/>
              <a:cs typeface="+mn-cs"/>
            </a:defRPr>
          </a:lvl1pPr>
          <a:lvl2pPr marL="622300" indent="-346075" algn="l" rtl="0" eaLnBrk="1" fontAlgn="base" hangingPunct="1">
            <a:spcBef>
              <a:spcPct val="20000"/>
            </a:spcBef>
            <a:spcAft>
              <a:spcPct val="20000"/>
            </a:spcAft>
            <a:buClr>
              <a:srgbClr val="E83F35"/>
            </a:buClr>
            <a:buFont typeface="Arial" charset="0"/>
            <a:buChar char="□"/>
            <a:defRPr sz="1400">
              <a:solidFill>
                <a:schemeClr val="tx1"/>
              </a:solidFill>
              <a:latin typeface="+mn-lt"/>
            </a:defRPr>
          </a:lvl2pPr>
          <a:lvl3pPr marL="987425" indent="-363538" algn="l" rtl="0" eaLnBrk="1" fontAlgn="base" hangingPunct="1">
            <a:spcBef>
              <a:spcPct val="10000"/>
            </a:spcBef>
            <a:spcAft>
              <a:spcPct val="10000"/>
            </a:spcAft>
            <a:buClr>
              <a:srgbClr val="E83F35"/>
            </a:buClr>
            <a:buChar char="•"/>
            <a:defRPr sz="1200">
              <a:solidFill>
                <a:schemeClr val="tx1"/>
              </a:solidFill>
              <a:latin typeface="+mn-lt"/>
            </a:defRPr>
          </a:lvl3pPr>
          <a:lvl4pPr marL="2478088" indent="-382588" algn="l" rtl="0" eaLnBrk="1" fontAlgn="base" hangingPunct="1">
            <a:lnSpc>
              <a:spcPct val="125000"/>
            </a:lnSpc>
            <a:spcBef>
              <a:spcPct val="20000"/>
            </a:spcBef>
            <a:spcAft>
              <a:spcPct val="0"/>
            </a:spcAft>
            <a:buClr>
              <a:srgbClr val="D90000"/>
            </a:buClr>
            <a:defRPr sz="1400">
              <a:solidFill>
                <a:srgbClr val="333333"/>
              </a:solidFill>
              <a:latin typeface="Garamond" pitchFamily="18" charset="0"/>
            </a:defRPr>
          </a:lvl4pPr>
          <a:lvl5pPr marL="37211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5pPr>
          <a:lvl6pPr marL="41783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6pPr>
          <a:lvl7pPr marL="46355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7pPr>
          <a:lvl8pPr marL="50927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8pPr>
          <a:lvl9pPr marL="55499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9pPr>
        </a:lstStyle>
        <a:p>
          <a:r>
            <a:rPr lang="en-AU" sz="1200"/>
            <a:t>In addition to the exclusions</a:t>
          </a:r>
          <a:r>
            <a:rPr lang="en-AU" sz="1200" baseline="0"/>
            <a:t> we made when we were generating the water consumption data, we further restricted the sample size when calculating the average household water consumption and when running the regression model.</a:t>
          </a:r>
        </a:p>
        <a:p>
          <a:r>
            <a:rPr lang="en-AU" sz="1200"/>
            <a:t>When calculating the average household water consumption data,</a:t>
          </a:r>
          <a:r>
            <a:rPr lang="en-AU" sz="1200" baseline="0"/>
            <a:t> in addition to those excluded when calculating the water consumption data, we also excluded a</a:t>
          </a:r>
          <a:r>
            <a:rPr lang="en-AU" sz="1200"/>
            <a:t>ny</a:t>
          </a:r>
          <a:r>
            <a:rPr lang="en-AU" sz="1200" baseline="0"/>
            <a:t> apartments outside of Eastern Sydney and any apartments within Eastern Sydney that had annual water consumption of greater than 250 kL.</a:t>
          </a:r>
        </a:p>
        <a:p>
          <a:r>
            <a:rPr lang="en-AU" sz="1200" baseline="0"/>
            <a:t>In regards to the regression analysis, we restricted the sample further, to  include only houses in the four regions (no apartments in any of the regions).</a:t>
          </a:r>
          <a:endParaRPr lang="en-AU" sz="1200"/>
        </a:p>
      </xdr:txBody>
    </xdr:sp>
    <xdr:clientData/>
  </xdr:twoCellAnchor>
  <xdr:twoCellAnchor>
    <xdr:from>
      <xdr:col>1</xdr:col>
      <xdr:colOff>28575</xdr:colOff>
      <xdr:row>36</xdr:row>
      <xdr:rowOff>180975</xdr:rowOff>
    </xdr:from>
    <xdr:to>
      <xdr:col>15</xdr:col>
      <xdr:colOff>76200</xdr:colOff>
      <xdr:row>60</xdr:row>
      <xdr:rowOff>9847</xdr:rowOff>
    </xdr:to>
    <xdr:sp macro="" textlink="">
      <xdr:nvSpPr>
        <xdr:cNvPr id="9" name="Content Placeholder 2"/>
        <xdr:cNvSpPr>
          <a:spLocks noGrp="1"/>
        </xdr:cNvSpPr>
      </xdr:nvSpPr>
      <xdr:spPr bwMode="auto">
        <a:xfrm>
          <a:off x="28575" y="7439025"/>
          <a:ext cx="8582025" cy="4400872"/>
        </a:xfrm>
        <a:prstGeom prst="rect">
          <a:avLst/>
        </a:prstGeom>
        <a:noFill/>
        <a:ln w="9525">
          <a:noFill/>
          <a:miter lim="800000"/>
          <a:headEnd/>
          <a:tailEnd/>
        </a:ln>
        <a:effectLst/>
      </xdr:spPr>
      <xdr:txBody>
        <a:bodyPr vert="horz" wrap="square" lIns="91440" tIns="45720" rIns="91440" bIns="45720" numCol="1" anchor="t" anchorCtr="0" compatLnSpc="1">
          <a:prstTxWarp prst="textNoShape">
            <a:avLst/>
          </a:prstTxWarp>
        </a:bodyPr>
        <a:lstStyle>
          <a:lvl1pPr marL="274638" indent="-274638" algn="l" rtl="0" eaLnBrk="1" fontAlgn="base" hangingPunct="1">
            <a:spcBef>
              <a:spcPct val="20000"/>
            </a:spcBef>
            <a:spcAft>
              <a:spcPct val="20000"/>
            </a:spcAft>
            <a:buClr>
              <a:srgbClr val="E83F35"/>
            </a:buClr>
            <a:buFont typeface="Arial" charset="0"/>
            <a:buChar char="●"/>
            <a:defRPr sz="1600">
              <a:solidFill>
                <a:schemeClr val="tx1"/>
              </a:solidFill>
              <a:latin typeface="+mn-lt"/>
              <a:ea typeface="+mn-ea"/>
              <a:cs typeface="+mn-cs"/>
            </a:defRPr>
          </a:lvl1pPr>
          <a:lvl2pPr marL="622300" indent="-346075" algn="l" rtl="0" eaLnBrk="1" fontAlgn="base" hangingPunct="1">
            <a:spcBef>
              <a:spcPct val="20000"/>
            </a:spcBef>
            <a:spcAft>
              <a:spcPct val="20000"/>
            </a:spcAft>
            <a:buClr>
              <a:srgbClr val="E83F35"/>
            </a:buClr>
            <a:buFont typeface="Arial" charset="0"/>
            <a:buChar char="□"/>
            <a:defRPr sz="1400">
              <a:solidFill>
                <a:schemeClr val="tx1"/>
              </a:solidFill>
              <a:latin typeface="+mn-lt"/>
            </a:defRPr>
          </a:lvl2pPr>
          <a:lvl3pPr marL="987425" indent="-363538" algn="l" rtl="0" eaLnBrk="1" fontAlgn="base" hangingPunct="1">
            <a:spcBef>
              <a:spcPct val="10000"/>
            </a:spcBef>
            <a:spcAft>
              <a:spcPct val="10000"/>
            </a:spcAft>
            <a:buClr>
              <a:srgbClr val="E83F35"/>
            </a:buClr>
            <a:buChar char="•"/>
            <a:defRPr sz="1200">
              <a:solidFill>
                <a:schemeClr val="tx1"/>
              </a:solidFill>
              <a:latin typeface="+mn-lt"/>
            </a:defRPr>
          </a:lvl3pPr>
          <a:lvl4pPr marL="2478088" indent="-382588" algn="l" rtl="0" eaLnBrk="1" fontAlgn="base" hangingPunct="1">
            <a:lnSpc>
              <a:spcPct val="125000"/>
            </a:lnSpc>
            <a:spcBef>
              <a:spcPct val="20000"/>
            </a:spcBef>
            <a:spcAft>
              <a:spcPct val="0"/>
            </a:spcAft>
            <a:buClr>
              <a:srgbClr val="D90000"/>
            </a:buClr>
            <a:defRPr sz="1400">
              <a:solidFill>
                <a:srgbClr val="333333"/>
              </a:solidFill>
              <a:latin typeface="Garamond" pitchFamily="18" charset="0"/>
            </a:defRPr>
          </a:lvl4pPr>
          <a:lvl5pPr marL="37211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5pPr>
          <a:lvl6pPr marL="41783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6pPr>
          <a:lvl7pPr marL="46355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7pPr>
          <a:lvl8pPr marL="50927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8pPr>
          <a:lvl9pPr marL="55499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9pPr>
        </a:lstStyle>
        <a:p>
          <a:r>
            <a:rPr lang="en-AU" sz="1200"/>
            <a:t>The steps involved in developing the regression model for water consumption are as follows:</a:t>
          </a:r>
        </a:p>
        <a:p>
          <a:pPr lvl="0"/>
          <a:r>
            <a:rPr lang="en-AU" sz="1200"/>
            <a:t>A set of variables that may affect water consumption was constructed. This set consisted of household size variables, the number of bedrooms, income variables, plot size, number of toilets, pool and various usage variables such as the frequency of clothes and dish washing, the age of the dishwasher and washing machine, whether the car was washed regularly at home, and the type and frequency of watering the garden.</a:t>
          </a:r>
        </a:p>
        <a:p>
          <a:pPr lvl="0"/>
          <a:r>
            <a:rPr lang="en-AU" sz="1200"/>
            <a:t>For non-categorical variables, the logarithm and the squared terms of the variables were included as potential explanatory variables. When taking the logarithm of variables that can have a zero value (number of children, number of bedrooms and number of people spending most days at home), the zero value was replaced by 0.5 before taking logarithm. </a:t>
          </a:r>
        </a:p>
        <a:p>
          <a:pPr lvl="0"/>
          <a:r>
            <a:rPr lang="en-AU" sz="1200"/>
            <a:t>The stepwise regression approach was used to determine a subset of the most important drivers of water consumption in the models. Both forward and backward stepwise regression regressions were estimated, with both ordinary least squares standard errors and robust standard errors. The probability limit used in the stepwise regressions for inclusion of variables was set at 0.10.</a:t>
          </a:r>
        </a:p>
        <a:p>
          <a:pPr lvl="0"/>
          <a:r>
            <a:rPr lang="en-AU" sz="1200"/>
            <a:t>Once the set of the most important drivers was determined, variations of the model were investigated by including or excluding a range drivers one at a time to see if this would improve the statistical fit and/or the interpretability of the model coefficients. For example, because some of the variables are correlated, it sometimes happened that a variable coefficient would have the wrong sign from expectation. In such cases, alternative specifications were investigated.</a:t>
          </a:r>
        </a:p>
        <a:p>
          <a:pPr lvl="0"/>
          <a:r>
            <a:rPr lang="en-AU" sz="1200"/>
            <a:t>In some cases, a variable that was not very significant from a statistical point of view but had a plausible coefficient in terms of its contribution to water consumption, was retained in the model.</a:t>
          </a:r>
        </a:p>
        <a:p>
          <a:pPr lvl="0"/>
          <a:r>
            <a:rPr lang="en-AU" sz="1200"/>
            <a:t>The final model was selected by considering both the statistical fit of the model and the plausibility of the coefficients.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pivotCacheDefinition1.xml><?xml version="1.0" encoding="utf-8"?>
<pivotCacheDefinition xmlns="http://schemas.openxmlformats.org/spreadsheetml/2006/main" xmlns:r="http://schemas.openxmlformats.org/officeDocument/2006/relationships" r:id="rId1" refreshedBy="Alexandra Humphrey Cifuentes" refreshedDate="42569.513961458331" createdVersion="5" refreshedVersion="5" minRefreshableVersion="3" recordCount="15">
  <cacheSource type="worksheet">
    <worksheetSource name="Table723"/>
  </cacheSource>
  <cacheFields count="7">
    <cacheField name="Type" numFmtId="0">
      <sharedItems count="5">
        <s v="Rain water from tank"/>
        <s v="Grey water, plumbed system"/>
        <s v="Grey water, not plumbed"/>
        <s v="Bore water"/>
        <s v="Recycled water piped onto your property from an external source"/>
      </sharedItems>
    </cacheField>
    <cacheField name="Usage:" numFmtId="0">
      <sharedItems count="6">
        <s v="Proportion of households that use alternative sources of water outside"/>
        <s v="Proportion of households that use alternative sources of water inside for flushing the toilet"/>
        <s v="Proportion of households that use alternative sources of water inside for other purposes"/>
        <s v="Yes, inside for flushing the toilet" u="1"/>
        <s v="Yet, inside for other purposes" u="1"/>
        <s v="Outside" u="1"/>
      </sharedItems>
    </cacheField>
    <cacheField name="Eastern Sydney" numFmtId="9">
      <sharedItems containsSemiMixedTypes="0" containsString="0" containsNumber="1" minValue="6.0000000000000001E-3" maxValue="0.14399999999999999"/>
    </cacheField>
    <cacheField name="Western Sydney" numFmtId="9">
      <sharedItems containsSemiMixedTypes="0" containsString="0" containsNumber="1" minValue="3.0000000000000001E-3" maxValue="0.223"/>
    </cacheField>
    <cacheField name="Gosford" numFmtId="9">
      <sharedItems containsSemiMixedTypes="0" containsString="0" containsNumber="1" minValue="0" maxValue="0.38900000000000001"/>
    </cacheField>
    <cacheField name="Hunter" numFmtId="9">
      <sharedItems containsSemiMixedTypes="0" containsString="0" containsNumber="1" minValue="0" maxValue="0.22900000000000001"/>
    </cacheField>
    <cacheField name="Average" numFmtId="9">
      <sharedItems containsSemiMixedTypes="0" containsString="0" containsNumber="1" minValue="5.0000000000000001E-3" maxValue="0.206999999999999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lexandra Humphrey Cifuentes" refreshedDate="42569.513961805555" createdVersion="5" refreshedVersion="5" minRefreshableVersion="3" recordCount="7">
  <cacheSource type="worksheet">
    <worksheetSource name="Table26"/>
  </cacheSource>
  <cacheFields count="7">
    <cacheField name="Usage" numFmtId="0">
      <sharedItems count="12">
        <s v="Proportion of households that have a dishwasher"/>
        <s v="Frequency of dishwasher use (per week)"/>
        <s v="Proportion of households that have a washing machine"/>
        <s v="Frequency of washing machine use (per week)"/>
        <s v="Proportion of households with a garden"/>
        <s v="Frequency of watering the garden in summer (per week)"/>
        <s v="Frequency of watering the garden in the winter (per week)"/>
        <s v="Frequency of watering the garden in summer" u="1"/>
        <s v="Frequency of dishwasher use" u="1"/>
        <s v="Frequency of washing machine use" u="1"/>
        <s v="Freuqency of washing machine use" u="1"/>
        <s v="Frequency of watering the garden in the winter" u="1"/>
      </sharedItems>
    </cacheField>
    <cacheField name="Appliance" numFmtId="0">
      <sharedItems count="3">
        <s v="Dishwasher"/>
        <s v="Washing Machine"/>
        <s v="Garden"/>
      </sharedItems>
    </cacheField>
    <cacheField name="Eastern Sydney region" numFmtId="0">
      <sharedItems containsSemiMixedTypes="0" containsString="0" containsNumber="1" minValue="0.55100000000000005" maxValue="3.452"/>
    </cacheField>
    <cacheField name="Western Sydney region" numFmtId="0">
      <sharedItems containsSemiMixedTypes="0" containsString="0" containsNumber="1" minValue="0.57999999999999996" maxValue="3.742"/>
    </cacheField>
    <cacheField name="Gosford region" numFmtId="0">
      <sharedItems containsSemiMixedTypes="0" containsString="0" containsNumber="1" minValue="0.56599999999999995" maxValue="3.8690000000000002"/>
    </cacheField>
    <cacheField name="Hunter region" numFmtId="0">
      <sharedItems containsSemiMixedTypes="0" containsString="0" containsNumber="1" minValue="0.57399999999999995" maxValue="3.94"/>
    </cacheField>
    <cacheField name="Average region" numFmtId="0">
      <sharedItems containsSemiMixedTypes="0" containsString="0" containsNumber="1" minValue="0.6" maxValue="3.6629999999999998"/>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Alexandra Humphrey Cifuentes" refreshedDate="42569.513962037039" createdVersion="5" refreshedVersion="5" minRefreshableVersion="3" recordCount="5">
  <cacheSource type="worksheet">
    <worksheetSource name="Table1113215"/>
  </cacheSource>
  <cacheFields count="7">
    <cacheField name="Income Group" numFmtId="0">
      <sharedItems count="5">
        <s v="Proportion of households with a water saving device"/>
        <s v="Proportion of households with a water saving shower head"/>
        <s v="Proportion of households with a time on their shower head"/>
        <s v="Proportion of households with a flow restrictor"/>
        <s v="Proportion of households with other water saving methods"/>
      </sharedItems>
    </cacheField>
    <cacheField name="Refused/don't know" numFmtId="9">
      <sharedItems containsSemiMixedTypes="0" containsString="0" containsNumber="1" minValue="1.0999999999999999E-2" maxValue="0.77900000000000003"/>
    </cacheField>
    <cacheField name="Low-income" numFmtId="9">
      <sharedItems containsSemiMixedTypes="0" containsString="0" containsNumber="1" minValue="1.2E-2" maxValue="0.77900000000000003"/>
    </cacheField>
    <cacheField name="Lower-middle income" numFmtId="9">
      <sharedItems containsSemiMixedTypes="0" containsString="0" containsNumber="1" minValue="0.01" maxValue="0.77200000000000002"/>
    </cacheField>
    <cacheField name="Higher-middle income" numFmtId="9">
      <sharedItems containsSemiMixedTypes="0" containsString="0" containsNumber="1" minValue="6.0000000000000001E-3" maxValue="0.77200000000000002"/>
    </cacheField>
    <cacheField name="High income" numFmtId="9">
      <sharedItems containsSemiMixedTypes="0" containsString="0" containsNumber="1" minValue="5.0000000000000001E-3" maxValue="0.79500000000000004"/>
    </cacheField>
    <cacheField name="Average" numFmtId="9">
      <sharedItems containsSemiMixedTypes="0" containsString="0" containsNumber="1" minValue="8.9999999999999993E-3" maxValue="0.77800000000000002"/>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Alexandra Humphrey Cifuentes" refreshedDate="42569.513962268516" createdVersion="5" refreshedVersion="5" minRefreshableVersion="3" recordCount="10">
  <cacheSource type="worksheet">
    <worksheetSource name="Table2029"/>
  </cacheSource>
  <cacheFields count="8">
    <cacheField name="Appliance" numFmtId="0">
      <sharedItems count="2">
        <s v="Proportion of households that own a washing machine that is"/>
        <s v="Proportion of households that own a dishwasher that is"/>
      </sharedItems>
    </cacheField>
    <cacheField name="Region" numFmtId="0">
      <sharedItems count="5">
        <s v="Eastern Sydney"/>
        <s v="Western Sydney"/>
        <s v="Gosford"/>
        <s v="Hunter"/>
        <s v="Average"/>
      </sharedItems>
    </cacheField>
    <cacheField name="Don’t own one" numFmtId="9">
      <sharedItems containsSemiMixedTypes="0" containsString="0" containsNumber="1" minValue="6.0000000000000001E-3" maxValue="0.40899999999999997"/>
    </cacheField>
    <cacheField name="Less than 2 years" numFmtId="9">
      <sharedItems containsSemiMixedTypes="0" containsString="0" containsNumber="1" minValue="0.10100000000000001" maxValue="0.20899999999999999"/>
    </cacheField>
    <cacheField name="2-5 years" numFmtId="9">
      <sharedItems containsSemiMixedTypes="0" containsString="0" containsNumber="1" minValue="0.19600000000000001" maxValue="0.33600000000000002"/>
    </cacheField>
    <cacheField name="6-10 years" numFmtId="9">
      <sharedItems containsSemiMixedTypes="0" containsString="0" containsNumber="1" minValue="0.16600000000000001" maxValue="0.33300000000000002"/>
    </cacheField>
    <cacheField name="11-15 years" numFmtId="9">
      <sharedItems containsSemiMixedTypes="0" containsString="0" containsNumber="1" minValue="4.1000000000000002E-2" maxValue="0.13800000000000001"/>
    </cacheField>
    <cacheField name="More than 15 years" numFmtId="9">
      <sharedItems containsSemiMixedTypes="0" containsString="0" containsNumber="1" minValue="2.5000000000000001E-2" maxValue="7.9000000000000001E-2"/>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Alexandra Humphrey Cifuentes" refreshedDate="42569.513962500001" createdVersion="5" refreshedVersion="5" minRefreshableVersion="3" recordCount="4">
  <cacheSource type="worksheet">
    <worksheetSource name="Table353831"/>
  </cacheSource>
  <cacheFields count="7">
    <cacheField name="Region" numFmtId="0">
      <sharedItems count="6">
        <s v="Average annual water consumption (ML)"/>
        <s v="Proportion of low water users"/>
        <s v="Proportion of medium water users"/>
        <s v="Proportion of high water users"/>
        <s v="Average water consumption (ML)" u="1"/>
        <s v="Average water consumption" u="1"/>
      </sharedItems>
    </cacheField>
    <cacheField name="Refused/don't know" numFmtId="0">
      <sharedItems containsSemiMixedTypes="0" containsString="0" containsNumber="1" minValue="0.21099999999999999" maxValue="177.816"/>
    </cacheField>
    <cacheField name="Low income " numFmtId="0">
      <sharedItems containsSemiMixedTypes="0" containsString="0" containsNumber="1" minValue="0.114" maxValue="135.054"/>
    </cacheField>
    <cacheField name="Lower middle income" numFmtId="0">
      <sharedItems containsSemiMixedTypes="0" containsString="0" containsNumber="1" minValue="0.17899999999999999" maxValue="158.80600000000001"/>
    </cacheField>
    <cacheField name="Higher middle income" numFmtId="0">
      <sharedItems containsSemiMixedTypes="0" containsString="0" containsNumber="1" minValue="0.13800000000000001" maxValue="199.86099999999999"/>
    </cacheField>
    <cacheField name="High income" numFmtId="0">
      <sharedItems containsSemiMixedTypes="0" containsString="0" containsNumber="1" minValue="8.5000000000000006E-2" maxValue="215.50700000000001"/>
    </cacheField>
    <cacheField name="Average" numFmtId="0">
      <sharedItems containsSemiMixedTypes="0" containsString="0" containsNumber="1" minValue="0.20699999999999999" maxValue="178.09399999999999"/>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Alexandra Humphrey Cifuentes" refreshedDate="42569.513962731478" createdVersion="5" refreshedVersion="5" minRefreshableVersion="3" recordCount="12">
  <cacheSource type="worksheet">
    <worksheetSource name="Table202937"/>
  </cacheSource>
  <cacheFields count="8">
    <cacheField name="Appliance" numFmtId="0">
      <sharedItems count="2">
        <s v="Proportion of households that own a washing machine that is"/>
        <s v="Proportion of households that own a dishwasher that is"/>
      </sharedItems>
    </cacheField>
    <cacheField name="Income group" numFmtId="0">
      <sharedItems count="6">
        <s v="Refused/ don’t'know"/>
        <s v="Low-income group"/>
        <s v="Lower-middle income group"/>
        <s v="Higher-middle income group"/>
        <s v="High income group"/>
        <s v="Average"/>
      </sharedItems>
    </cacheField>
    <cacheField name="Don’t own one" numFmtId="9">
      <sharedItems containsSemiMixedTypes="0" containsString="0" containsNumber="1" minValue="8.0000000000000002E-3" maxValue="0.60299999999999998"/>
    </cacheField>
    <cacheField name="Less than 2 years" numFmtId="9">
      <sharedItems containsSemiMixedTypes="0" containsString="0" containsNumber="1" minValue="5.0999999999999997E-2" maxValue="0.216"/>
    </cacheField>
    <cacheField name="2-5 years" numFmtId="9">
      <sharedItems containsSemiMixedTypes="0" containsString="0" containsNumber="1" minValue="0.112" maxValue="0.37"/>
    </cacheField>
    <cacheField name="6-10 years" numFmtId="9">
      <sharedItems containsSemiMixedTypes="0" containsString="0" containsNumber="1" minValue="0.104" maxValue="0.32400000000000001"/>
    </cacheField>
    <cacheField name="11-15 years" numFmtId="9">
      <sharedItems containsSemiMixedTypes="0" containsString="0" containsNumber="1" minValue="4.1000000000000002E-2" maxValue="0.11899999999999999"/>
    </cacheField>
    <cacheField name="More than 15 years" numFmtId="9">
      <sharedItems containsSemiMixedTypes="0" containsString="0" containsNumber="1" minValue="1.2E-2" maxValue="0.1"/>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Alexandra Humphrey Cifuentes" refreshedDate="42569.513963078702" createdVersion="5" refreshedVersion="5" minRefreshableVersion="3" recordCount="15">
  <cacheSource type="worksheet">
    <worksheetSource name="Table44"/>
  </cacheSource>
  <cacheFields count="8">
    <cacheField name="Type" numFmtId="0">
      <sharedItems count="5">
        <s v="Rain water from tank"/>
        <s v="Grey water, plumbed system"/>
        <s v="Grey water, not plumbed"/>
        <s v="Bore water"/>
        <s v="Recycled water piped onto your property from an external source"/>
      </sharedItems>
    </cacheField>
    <cacheField name="Usage:" numFmtId="0">
      <sharedItems count="3">
        <s v="Proportion of households that use alternative sources of water outside"/>
        <s v="Proportion of households that use alternative sources of water inside for flushing the toilet"/>
        <s v="Proportion of households that use alternative sources of water inside for other purposes"/>
      </sharedItems>
    </cacheField>
    <cacheField name="Refused/don't know" numFmtId="9">
      <sharedItems containsSemiMixedTypes="0" containsString="0" containsNumber="1" minValue="0" maxValue="0.17299999999999999"/>
    </cacheField>
    <cacheField name="Low-income group" numFmtId="9">
      <sharedItems containsSemiMixedTypes="0" containsString="0" containsNumber="1" minValue="0" maxValue="0.13200000000000001"/>
    </cacheField>
    <cacheField name="Lower-middle income group" numFmtId="9">
      <sharedItems containsSemiMixedTypes="0" containsString="0" containsNumber="1" minValue="4.0000000000000001E-3" maxValue="0.19700000000000001"/>
    </cacheField>
    <cacheField name="Higher-middle income group" numFmtId="9">
      <sharedItems containsSemiMixedTypes="0" containsString="0" containsNumber="1" minValue="7.0000000000000001E-3" maxValue="0.193"/>
    </cacheField>
    <cacheField name="High income group" numFmtId="9">
      <sharedItems containsSemiMixedTypes="0" containsString="0" containsNumber="1" minValue="0" maxValue="0.22600000000000001"/>
    </cacheField>
    <cacheField name="Average group" numFmtId="9">
      <sharedItems containsSemiMixedTypes="0" containsString="0" containsNumber="1" minValue="5.0000000000000001E-3" maxValue="0.18099999999999999"/>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Alexandra Humphrey Cifuentes" refreshedDate="42569.513963310186" createdVersion="5" refreshedVersion="5" minRefreshableVersion="3" recordCount="7">
  <cacheSource type="worksheet">
    <worksheetSource name="Table2540"/>
  </cacheSource>
  <cacheFields count="8">
    <cacheField name="Usage" numFmtId="0">
      <sharedItems count="11">
        <s v="Proportion of households that have a dishwasher"/>
        <s v="Frequency of dishwasher use (per week)"/>
        <s v="Proportion of households that have a washing machine"/>
        <s v="Frequency of washing machine use (per week)"/>
        <s v="Proportion of households with a garden"/>
        <s v="Frequency of watering the garden in summer (per week)"/>
        <s v="Frequency of watering the garden in the winter (per week)"/>
        <s v="Frequency of watering the garden in summer" u="1"/>
        <s v="Frequency of dishwasher use" u="1"/>
        <s v="Frequency of washing machine use" u="1"/>
        <s v="Frequency of watering the garden in the winter" u="1"/>
      </sharedItems>
    </cacheField>
    <cacheField name="Appliance" numFmtId="0">
      <sharedItems count="12">
        <s v="Proportion of households that have a dishwasher"/>
        <s v="Frequency of dishwasher use (per week)"/>
        <s v="Proportion of households that have a washing machine"/>
        <s v="Frequency of washing machine use (per week)"/>
        <s v="Proportion of households with a garden"/>
        <s v="Frequency of watering the garden in summer (per week)"/>
        <s v="Frequency of watering the garden in the winter (per week)"/>
        <s v="Dishwasher" u="1"/>
        <s v="Frequency of watering the garden in summer" u="1"/>
        <s v="Frequency of dishwasher use" u="1"/>
        <s v="Frequency of washing machine use" u="1"/>
        <s v="Frequency of watering the garden in the winter" u="1"/>
      </sharedItems>
    </cacheField>
    <cacheField name="Refused/don't know" numFmtId="0">
      <sharedItems containsSemiMixedTypes="0" containsString="0" containsNumber="1" minValue="0.57999999999999996" maxValue="3.3570000000000002"/>
    </cacheField>
    <cacheField name="Low-income group" numFmtId="0">
      <sharedItems containsSemiMixedTypes="0" containsString="0" containsNumber="1" minValue="0.37" maxValue="2.7120000000000002"/>
    </cacheField>
    <cacheField name="Lower-middle income group" numFmtId="0">
      <sharedItems containsSemiMixedTypes="0" containsString="0" containsNumber="1" minValue="0.55500000000000005" maxValue="3.3140000000000001"/>
    </cacheField>
    <cacheField name="Higher-middle income group" numFmtId="0">
      <sharedItems containsSemiMixedTypes="0" containsString="0" containsNumber="1" minValue="0.61499999999999999" maxValue="4.0170000000000003"/>
    </cacheField>
    <cacheField name="High income group" numFmtId="0">
      <sharedItems containsSemiMixedTypes="0" containsString="0" containsNumber="1" minValue="0.66500000000000004" maxValue="4.2460000000000004"/>
    </cacheField>
    <cacheField name="Average group" numFmtId="0">
      <sharedItems containsSemiMixedTypes="0" containsString="0" containsNumber="1" minValue="0.59599999999999997" maxValue="3.5880000000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
  <r>
    <x v="0"/>
    <x v="0"/>
    <n v="0.14399999999999999"/>
    <n v="0.223"/>
    <n v="0.38900000000000001"/>
    <n v="0.22900000000000001"/>
    <n v="0.20699999999999999"/>
  </r>
  <r>
    <x v="1"/>
    <x v="0"/>
    <n v="3.4000000000000002E-2"/>
    <n v="5.0999999999999997E-2"/>
    <n v="4.8000000000000001E-2"/>
    <n v="3.4000000000000002E-2"/>
    <n v="3.9E-2"/>
  </r>
  <r>
    <x v="2"/>
    <x v="0"/>
    <n v="7.3999999999999996E-2"/>
    <n v="9.1999999999999998E-2"/>
    <n v="0.115"/>
    <n v="7.6999999999999999E-2"/>
    <n v="8.3000000000000004E-2"/>
  </r>
  <r>
    <x v="3"/>
    <x v="0"/>
    <n v="1.4E-2"/>
    <n v="6.0000000000000001E-3"/>
    <n v="0.107"/>
    <n v="6.2E-2"/>
    <n v="3.5000000000000003E-2"/>
  </r>
  <r>
    <x v="4"/>
    <x v="0"/>
    <n v="2.3E-2"/>
    <n v="5.2999999999999999E-2"/>
    <n v="2E-3"/>
    <n v="8.9999999999999993E-3"/>
    <n v="2.1999999999999999E-2"/>
  </r>
  <r>
    <x v="0"/>
    <x v="1"/>
    <n v="3.3000000000000002E-2"/>
    <n v="4.9000000000000002E-2"/>
    <n v="5.2999999999999999E-2"/>
    <n v="8.5000000000000006E-2"/>
    <n v="5.0999999999999997E-2"/>
  </r>
  <r>
    <x v="1"/>
    <x v="1"/>
    <n v="1.7999999999999999E-2"/>
    <n v="1.4999999999999999E-2"/>
    <n v="5.0000000000000001E-3"/>
    <n v="1.2999999999999999E-2"/>
    <n v="1.4999999999999999E-2"/>
  </r>
  <r>
    <x v="2"/>
    <x v="1"/>
    <n v="1.6E-2"/>
    <n v="0.01"/>
    <n v="6.0000000000000001E-3"/>
    <n v="8.0000000000000002E-3"/>
    <n v="1.2E-2"/>
  </r>
  <r>
    <x v="3"/>
    <x v="1"/>
    <n v="1.2E-2"/>
    <n v="8.0000000000000002E-3"/>
    <n v="2E-3"/>
    <n v="1E-3"/>
    <n v="8.0000000000000002E-3"/>
  </r>
  <r>
    <x v="4"/>
    <x v="1"/>
    <n v="6.0000000000000001E-3"/>
    <n v="3.7999999999999999E-2"/>
    <n v="0"/>
    <n v="0"/>
    <n v="8.9999999999999993E-3"/>
  </r>
  <r>
    <x v="0"/>
    <x v="2"/>
    <n v="1.0999999999999999E-2"/>
    <n v="0.03"/>
    <n v="5.2999999999999999E-2"/>
    <n v="6.9000000000000006E-2"/>
    <n v="3.3000000000000002E-2"/>
  </r>
  <r>
    <x v="1"/>
    <x v="2"/>
    <n v="7.0000000000000001E-3"/>
    <n v="8.0000000000000002E-3"/>
    <n v="0"/>
    <n v="1.0999999999999999E-2"/>
    <n v="7.0000000000000001E-3"/>
  </r>
  <r>
    <x v="2"/>
    <x v="2"/>
    <n v="1.2E-2"/>
    <n v="3.0000000000000001E-3"/>
    <n v="6.0000000000000001E-3"/>
    <n v="4.0000000000000001E-3"/>
    <n v="8.0000000000000002E-3"/>
  </r>
  <r>
    <x v="3"/>
    <x v="2"/>
    <n v="6.0000000000000001E-3"/>
    <n v="5.0000000000000001E-3"/>
    <n v="2E-3"/>
    <n v="4.0000000000000001E-3"/>
    <n v="5.0000000000000001E-3"/>
  </r>
  <r>
    <x v="4"/>
    <x v="2"/>
    <n v="8.0000000000000002E-3"/>
    <n v="1.2E-2"/>
    <n v="0"/>
    <n v="2E-3"/>
    <n v="6.0000000000000001E-3"/>
  </r>
</pivotCacheRecords>
</file>

<file path=xl/pivotCache/pivotCacheRecords2.xml><?xml version="1.0" encoding="utf-8"?>
<pivotCacheRecords xmlns="http://schemas.openxmlformats.org/spreadsheetml/2006/main" xmlns:r="http://schemas.openxmlformats.org/officeDocument/2006/relationships" count="7">
  <r>
    <x v="0"/>
    <x v="0"/>
    <n v="0.58599999999999997"/>
    <n v="0.623"/>
    <n v="0.67"/>
    <n v="0.57899999999999996"/>
    <n v="0.6"/>
  </r>
  <r>
    <x v="1"/>
    <x v="0"/>
    <n v="3.452"/>
    <n v="3.7080000000000002"/>
    <n v="3.8690000000000002"/>
    <n v="3.94"/>
    <n v="3.6629999999999998"/>
  </r>
  <r>
    <x v="2"/>
    <x v="1"/>
    <n v="0.95099999999999996"/>
    <n v="0.98499999999999999"/>
    <n v="0.99199999999999999"/>
    <n v="0.99199999999999999"/>
    <n v="0.97099999999999997"/>
  </r>
  <r>
    <x v="3"/>
    <x v="1"/>
    <n v="3.3370000000000002"/>
    <n v="3.742"/>
    <n v="3.8530000000000002"/>
    <n v="3.7709999999999999"/>
    <n v="3.5739999999999998"/>
  </r>
  <r>
    <x v="4"/>
    <x v="2"/>
    <n v="0.55100000000000005"/>
    <n v="0.80300000000000005"/>
    <n v="0.86699999999999999"/>
    <n v="0.85199999999999998"/>
    <n v="0.70299999999999996"/>
  </r>
  <r>
    <x v="5"/>
    <x v="2"/>
    <n v="2.105"/>
    <n v="2.11"/>
    <n v="2.1269999999999998"/>
    <n v="2.254"/>
    <n v="2.1520000000000001"/>
  </r>
  <r>
    <x v="6"/>
    <x v="2"/>
    <n v="0.70699999999999996"/>
    <n v="0.57999999999999996"/>
    <n v="0.56599999999999995"/>
    <n v="0.57399999999999995"/>
    <n v="0.625"/>
  </r>
</pivotCacheRecords>
</file>

<file path=xl/pivotCache/pivotCacheRecords3.xml><?xml version="1.0" encoding="utf-8"?>
<pivotCacheRecords xmlns="http://schemas.openxmlformats.org/spreadsheetml/2006/main" xmlns:r="http://schemas.openxmlformats.org/officeDocument/2006/relationships" count="5">
  <r>
    <x v="0"/>
    <n v="0.77900000000000003"/>
    <n v="0.77900000000000003"/>
    <n v="0.77200000000000002"/>
    <n v="0.77200000000000002"/>
    <n v="0.79500000000000004"/>
    <n v="0.77800000000000002"/>
  </r>
  <r>
    <x v="1"/>
    <n v="0.73399999999999999"/>
    <n v="0.73499999999999999"/>
    <n v="0.72"/>
    <n v="0.67300000000000004"/>
    <n v="0.71799999999999997"/>
    <n v="0.71"/>
  </r>
  <r>
    <x v="2"/>
    <n v="2.1999999999999999E-2"/>
    <n v="2.7E-2"/>
    <n v="3.7999999999999999E-2"/>
    <n v="4.2999999999999997E-2"/>
    <n v="2.5999999999999999E-2"/>
    <n v="3.4000000000000002E-2"/>
  </r>
  <r>
    <x v="3"/>
    <n v="0.35399999999999998"/>
    <n v="0.34799999999999998"/>
    <n v="0.32700000000000001"/>
    <n v="0.371"/>
    <n v="0.42299999999999999"/>
    <n v="0.36199999999999999"/>
  </r>
  <r>
    <x v="4"/>
    <n v="1.0999999999999999E-2"/>
    <n v="1.2E-2"/>
    <n v="0.01"/>
    <n v="6.0000000000000001E-3"/>
    <n v="5.0000000000000001E-3"/>
    <n v="8.9999999999999993E-3"/>
  </r>
</pivotCacheRecords>
</file>

<file path=xl/pivotCache/pivotCacheRecords4.xml><?xml version="1.0" encoding="utf-8"?>
<pivotCacheRecords xmlns="http://schemas.openxmlformats.org/spreadsheetml/2006/main" xmlns:r="http://schemas.openxmlformats.org/officeDocument/2006/relationships" count="10">
  <r>
    <x v="0"/>
    <x v="0"/>
    <n v="3.4000000000000002E-2"/>
    <n v="0.17399999999999999"/>
    <n v="0.33600000000000002"/>
    <n v="0.27400000000000002"/>
    <n v="8.6999999999999994E-2"/>
    <n v="6.6000000000000003E-2"/>
  </r>
  <r>
    <x v="0"/>
    <x v="1"/>
    <n v="6.0000000000000001E-3"/>
    <n v="0.156"/>
    <n v="0.31900000000000001"/>
    <n v="0.33300000000000002"/>
    <n v="0.106"/>
    <n v="5.5E-2"/>
  </r>
  <r>
    <x v="0"/>
    <x v="2"/>
    <n v="8.0000000000000002E-3"/>
    <n v="0.159"/>
    <n v="0.32100000000000001"/>
    <n v="0.29099999999999998"/>
    <n v="0.13800000000000001"/>
    <n v="7.9000000000000001E-2"/>
  </r>
  <r>
    <x v="0"/>
    <x v="3"/>
    <n v="8.0000000000000002E-3"/>
    <n v="0.20899999999999999"/>
    <n v="0.32400000000000001"/>
    <n v="0.29899999999999999"/>
    <n v="0.11700000000000001"/>
    <n v="4.7E-2"/>
  </r>
  <r>
    <x v="0"/>
    <x v="4"/>
    <n v="0.02"/>
    <n v="0.17699999999999999"/>
    <n v="0.32800000000000001"/>
    <n v="0.29199999999999998"/>
    <n v="0.10299999999999999"/>
    <n v="6.0999999999999999E-2"/>
  </r>
  <r>
    <x v="1"/>
    <x v="0"/>
    <n v="0.38200000000000001"/>
    <n v="0.112"/>
    <n v="0.20599999999999999"/>
    <n v="0.17599999999999999"/>
    <n v="4.1000000000000002E-2"/>
    <n v="3.7999999999999999E-2"/>
  </r>
  <r>
    <x v="1"/>
    <x v="1"/>
    <n v="0.36199999999999999"/>
    <n v="0.13600000000000001"/>
    <n v="0.19600000000000001"/>
    <n v="0.16600000000000001"/>
    <n v="7.1999999999999995E-2"/>
    <n v="3.1E-2"/>
  </r>
  <r>
    <x v="1"/>
    <x v="2"/>
    <n v="0.32200000000000001"/>
    <n v="0.17799999999999999"/>
    <n v="0.19700000000000001"/>
    <n v="0.17299999999999999"/>
    <n v="5.7000000000000002E-2"/>
    <n v="5.0999999999999997E-2"/>
  </r>
  <r>
    <x v="1"/>
    <x v="3"/>
    <n v="0.40899999999999997"/>
    <n v="0.10100000000000001"/>
    <n v="0.221"/>
    <n v="0.17399999999999999"/>
    <n v="4.5999999999999999E-2"/>
    <n v="2.5000000000000001E-2"/>
  </r>
  <r>
    <x v="1"/>
    <x v="4"/>
    <n v="0.378"/>
    <n v="0.121"/>
    <n v="0.20699999999999999"/>
    <n v="0.17399999999999999"/>
    <n v="4.9000000000000002E-2"/>
    <n v="3.5000000000000003E-2"/>
  </r>
</pivotCacheRecords>
</file>

<file path=xl/pivotCache/pivotCacheRecords5.xml><?xml version="1.0" encoding="utf-8"?>
<pivotCacheRecords xmlns="http://schemas.openxmlformats.org/spreadsheetml/2006/main" xmlns:r="http://schemas.openxmlformats.org/officeDocument/2006/relationships" count="4">
  <r>
    <x v="0"/>
    <n v="177.816"/>
    <n v="135.054"/>
    <n v="158.80600000000001"/>
    <n v="199.86099999999999"/>
    <n v="215.50700000000001"/>
    <n v="178.09399999999999"/>
  </r>
  <r>
    <x v="1"/>
    <n v="0.21099999999999999"/>
    <n v="0.376"/>
    <n v="0.23799999999999999"/>
    <n v="0.13800000000000001"/>
    <n v="8.5000000000000006E-2"/>
    <n v="0.20699999999999999"/>
  </r>
  <r>
    <x v="2"/>
    <n v="0.54600000000000004"/>
    <n v="0.51"/>
    <n v="0.58299999999999996"/>
    <n v="0.52"/>
    <n v="0.499"/>
    <n v="0.53"/>
  </r>
  <r>
    <x v="3"/>
    <n v="0.24299999999999999"/>
    <n v="0.114"/>
    <n v="0.17899999999999999"/>
    <n v="0.34200000000000003"/>
    <n v="0.41599999999999998"/>
    <n v="0.26300000000000001"/>
  </r>
</pivotCacheRecords>
</file>

<file path=xl/pivotCache/pivotCacheRecords6.xml><?xml version="1.0" encoding="utf-8"?>
<pivotCacheRecords xmlns="http://schemas.openxmlformats.org/spreadsheetml/2006/main" xmlns:r="http://schemas.openxmlformats.org/officeDocument/2006/relationships" count="12">
  <r>
    <x v="0"/>
    <x v="0"/>
    <n v="2.4E-2"/>
    <n v="0.15"/>
    <n v="0.29299999999999998"/>
    <n v="0.307"/>
    <n v="9.5000000000000001E-2"/>
    <n v="0.1"/>
  </r>
  <r>
    <x v="0"/>
    <x v="1"/>
    <n v="4.8000000000000001E-2"/>
    <n v="0.14399999999999999"/>
    <n v="0.28399999999999997"/>
    <n v="0.3"/>
    <n v="0.115"/>
    <n v="8.2000000000000003E-2"/>
  </r>
  <r>
    <x v="0"/>
    <x v="2"/>
    <n v="2.4E-2"/>
    <n v="0.14099999999999999"/>
    <n v="0.32100000000000001"/>
    <n v="0.29799999999999999"/>
    <n v="0.11899999999999999"/>
    <n v="6.3E-2"/>
  </r>
  <r>
    <x v="0"/>
    <x v="3"/>
    <n v="8.9999999999999993E-3"/>
    <n v="0.216"/>
    <n v="0.37"/>
    <n v="0.25900000000000001"/>
    <n v="8.5000000000000006E-2"/>
    <n v="4.5999999999999999E-2"/>
  </r>
  <r>
    <x v="0"/>
    <x v="4"/>
    <n v="8.0000000000000002E-3"/>
    <n v="0.2"/>
    <n v="0.36499999999999999"/>
    <n v="0.32400000000000001"/>
    <n v="0.06"/>
    <n v="3.3000000000000002E-2"/>
  </r>
  <r>
    <x v="0"/>
    <x v="5"/>
    <n v="2.3E-2"/>
    <n v="0.17399999999999999"/>
    <n v="0.33"/>
    <n v="0.29099999999999998"/>
    <n v="9.7000000000000003E-2"/>
    <n v="6.2E-2"/>
  </r>
  <r>
    <x v="1"/>
    <x v="0"/>
    <n v="0.41899999999999998"/>
    <n v="7.6999999999999999E-2"/>
    <n v="0.186"/>
    <n v="0.17299999999999999"/>
    <n v="5.6000000000000001E-2"/>
    <n v="6.4000000000000001E-2"/>
  </r>
  <r>
    <x v="1"/>
    <x v="1"/>
    <n v="0.60299999999999998"/>
    <n v="5.0999999999999997E-2"/>
    <n v="0.112"/>
    <n v="0.104"/>
    <n v="4.1000000000000002E-2"/>
    <n v="4.8000000000000001E-2"/>
  </r>
  <r>
    <x v="1"/>
    <x v="2"/>
    <n v="0.41099999999999998"/>
    <n v="0.108"/>
    <n v="0.19500000000000001"/>
    <n v="0.14499999999999999"/>
    <n v="5.5E-2"/>
    <n v="4.3999999999999997E-2"/>
  </r>
  <r>
    <x v="1"/>
    <x v="3"/>
    <n v="0.27400000000000002"/>
    <n v="0.17499999999999999"/>
    <n v="0.23"/>
    <n v="0.20599999999999999"/>
    <n v="4.1000000000000002E-2"/>
    <n v="0.02"/>
  </r>
  <r>
    <x v="1"/>
    <x v="4"/>
    <n v="0.13500000000000001"/>
    <n v="0.16"/>
    <n v="0.34699999999999998"/>
    <n v="0.26600000000000001"/>
    <n v="6.9000000000000006E-2"/>
    <n v="1.2E-2"/>
  </r>
  <r>
    <x v="1"/>
    <x v="5"/>
    <n v="0.379"/>
    <n v="0.11899999999999999"/>
    <n v="0.20499999999999999"/>
    <n v="0.17299999999999999"/>
    <n v="4.9000000000000002E-2"/>
    <n v="3.5000000000000003E-2"/>
  </r>
</pivotCacheRecords>
</file>

<file path=xl/pivotCache/pivotCacheRecords7.xml><?xml version="1.0" encoding="utf-8"?>
<pivotCacheRecords xmlns="http://schemas.openxmlformats.org/spreadsheetml/2006/main" xmlns:r="http://schemas.openxmlformats.org/officeDocument/2006/relationships" count="15">
  <r>
    <x v="0"/>
    <x v="0"/>
    <n v="0.17299999999999999"/>
    <n v="0.13200000000000001"/>
    <n v="0.19700000000000001"/>
    <n v="0.193"/>
    <n v="0.22600000000000001"/>
    <n v="0.18099999999999999"/>
  </r>
  <r>
    <x v="1"/>
    <x v="0"/>
    <n v="4.2999999999999997E-2"/>
    <n v="2.4E-2"/>
    <n v="3.7999999999999999E-2"/>
    <n v="4.2000000000000003E-2"/>
    <n v="5.3999999999999999E-2"/>
    <n v="3.7999999999999999E-2"/>
  </r>
  <r>
    <x v="2"/>
    <x v="0"/>
    <n v="5.8999999999999997E-2"/>
    <n v="9.0999999999999998E-2"/>
    <n v="7.0999999999999994E-2"/>
    <n v="7.3999999999999996E-2"/>
    <n v="0.10100000000000001"/>
    <n v="0.08"/>
  </r>
  <r>
    <x v="3"/>
    <x v="0"/>
    <n v="3.3000000000000002E-2"/>
    <n v="2.4E-2"/>
    <n v="2.3E-2"/>
    <n v="1.7000000000000001E-2"/>
    <n v="1.9E-2"/>
    <n v="2.1999999999999999E-2"/>
  </r>
  <r>
    <x v="4"/>
    <x v="0"/>
    <n v="1.9E-2"/>
    <n v="2.5000000000000001E-2"/>
    <n v="2.9000000000000001E-2"/>
    <n v="2.4E-2"/>
    <n v="4.1000000000000002E-2"/>
    <n v="2.7E-2"/>
  </r>
  <r>
    <x v="0"/>
    <x v="1"/>
    <n v="2.4E-2"/>
    <n v="2.1999999999999999E-2"/>
    <n v="4.4999999999999998E-2"/>
    <n v="6.0999999999999999E-2"/>
    <n v="0.06"/>
    <n v="4.3999999999999997E-2"/>
  </r>
  <r>
    <x v="1"/>
    <x v="1"/>
    <n v="0.01"/>
    <n v="1.2E-2"/>
    <n v="1.9E-2"/>
    <n v="1.4999999999999999E-2"/>
    <n v="2.4E-2"/>
    <n v="1.6E-2"/>
  </r>
  <r>
    <x v="2"/>
    <x v="1"/>
    <n v="5.0000000000000001E-3"/>
    <n v="2E-3"/>
    <n v="0.02"/>
    <n v="0.02"/>
    <n v="1.2999999999999999E-2"/>
    <n v="1.2999999999999999E-2"/>
  </r>
  <r>
    <x v="3"/>
    <x v="1"/>
    <n v="0"/>
    <n v="4.0000000000000001E-3"/>
    <n v="1.6E-2"/>
    <n v="1.4E-2"/>
    <n v="6.0000000000000001E-3"/>
    <n v="0.01"/>
  </r>
  <r>
    <x v="4"/>
    <x v="1"/>
    <n v="4.0000000000000001E-3"/>
    <n v="5.0000000000000001E-3"/>
    <n v="8.9999999999999993E-3"/>
    <n v="1.7000000000000001E-2"/>
    <n v="2.7E-2"/>
    <n v="1.2E-2"/>
  </r>
  <r>
    <x v="0"/>
    <x v="2"/>
    <n v="1.7999999999999999E-2"/>
    <n v="1.4999999999999999E-2"/>
    <n v="2.5000000000000001E-2"/>
    <n v="2.4E-2"/>
    <n v="4.2999999999999997E-2"/>
    <n v="2.4E-2"/>
  </r>
  <r>
    <x v="1"/>
    <x v="2"/>
    <n v="5.0000000000000001E-3"/>
    <n v="6.0000000000000001E-3"/>
    <n v="4.0000000000000001E-3"/>
    <n v="1.2E-2"/>
    <n v="8.0000000000000002E-3"/>
    <n v="8.0000000000000002E-3"/>
  </r>
  <r>
    <x v="2"/>
    <x v="2"/>
    <n v="0"/>
    <n v="1.2999999999999999E-2"/>
    <n v="8.9999999999999993E-3"/>
    <n v="7.0000000000000001E-3"/>
    <n v="1.0999999999999999E-2"/>
    <n v="8.9999999999999993E-3"/>
  </r>
  <r>
    <x v="3"/>
    <x v="2"/>
    <n v="4.0000000000000001E-3"/>
    <n v="0"/>
    <n v="4.0000000000000001E-3"/>
    <n v="0.01"/>
    <n v="8.0000000000000002E-3"/>
    <n v="5.0000000000000001E-3"/>
  </r>
  <r>
    <x v="4"/>
    <x v="2"/>
    <n v="0"/>
    <n v="0"/>
    <n v="6.0000000000000001E-3"/>
    <n v="2.1999999999999999E-2"/>
    <n v="0"/>
    <n v="8.0000000000000002E-3"/>
  </r>
</pivotCacheRecords>
</file>

<file path=xl/pivotCache/pivotCacheRecords8.xml><?xml version="1.0" encoding="utf-8"?>
<pivotCacheRecords xmlns="http://schemas.openxmlformats.org/spreadsheetml/2006/main" xmlns:r="http://schemas.openxmlformats.org/officeDocument/2006/relationships" count="7">
  <r>
    <x v="0"/>
    <x v="0"/>
    <n v="0.57999999999999996"/>
    <n v="0.37"/>
    <n v="0.55500000000000005"/>
    <n v="0.69799999999999995"/>
    <n v="0.84799999999999998"/>
    <n v="0.59599999999999997"/>
  </r>
  <r>
    <x v="1"/>
    <x v="1"/>
    <n v="3.19"/>
    <n v="2.6360000000000001"/>
    <n v="3.3140000000000001"/>
    <n v="3.8889999999999998"/>
    <n v="4.2460000000000004"/>
    <n v="3.5880000000000001"/>
  </r>
  <r>
    <x v="2"/>
    <x v="2"/>
    <n v="0.97399999999999998"/>
    <n v="0.94599999999999995"/>
    <n v="0.94699999999999995"/>
    <n v="0.98399999999999999"/>
    <n v="0.98"/>
    <n v="0.96499999999999997"/>
  </r>
  <r>
    <x v="3"/>
    <x v="3"/>
    <n v="3.3570000000000002"/>
    <n v="2.7120000000000002"/>
    <n v="3.25"/>
    <n v="4.0170000000000003"/>
    <n v="4.2050000000000001"/>
    <n v="3.5049999999999999"/>
  </r>
  <r>
    <x v="4"/>
    <x v="4"/>
    <n v="0.68899999999999995"/>
    <n v="0.59699999999999998"/>
    <n v="0.64400000000000002"/>
    <n v="0.67400000000000004"/>
    <n v="0.72399999999999998"/>
    <n v="0.65700000000000003"/>
  </r>
  <r>
    <x v="5"/>
    <x v="5"/>
    <n v="2.2269999999999999"/>
    <n v="2.21"/>
    <n v="2.181"/>
    <n v="2.0190000000000001"/>
    <n v="2.1120000000000001"/>
    <n v="2.1309999999999998"/>
  </r>
  <r>
    <x v="6"/>
    <x v="6"/>
    <n v="0.626"/>
    <n v="0.65400000000000003"/>
    <n v="0.67400000000000004"/>
    <n v="0.61499999999999999"/>
    <n v="0.66500000000000004"/>
    <n v="0.644000000000000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3">
  <location ref="A4:F11" firstHeaderRow="0" firstDataRow="1" firstDataCol="1"/>
  <pivotFields count="7">
    <pivotField axis="axisRow" multipleItemSelectionAllowed="1" showAll="0" defaultSubtotal="0">
      <items count="5">
        <item x="0"/>
        <item x="3"/>
        <item x="2"/>
        <item x="1"/>
        <item x="4"/>
      </items>
    </pivotField>
    <pivotField axis="axisRow" multipleItemSelectionAllowed="1" showAll="0" defaultSubtotal="0">
      <items count="6">
        <item h="1" m="1" x="5"/>
        <item h="1" m="1" x="3"/>
        <item h="1" m="1" x="4"/>
        <item x="0"/>
        <item h="1" x="1"/>
        <item h="1" x="2"/>
      </items>
    </pivotField>
    <pivotField name="Eastern Sydney2" dataField="1" showAll="0" defaultSubtotal="0"/>
    <pivotField name="Western Sydney2" dataField="1" showAll="0" defaultSubtotal="0"/>
    <pivotField name="Gosford2" dataField="1" showAll="0" defaultSubtotal="0"/>
    <pivotField name="Hunter2" dataField="1" showAll="0" defaultSubtotal="0"/>
    <pivotField name="Average2" dataField="1" numFmtId="9" showAll="0" defaultSubtotal="0"/>
  </pivotFields>
  <rowFields count="2">
    <field x="1"/>
    <field x="0"/>
  </rowFields>
  <rowItems count="7">
    <i>
      <x v="3"/>
    </i>
    <i r="1">
      <x/>
    </i>
    <i r="1">
      <x v="1"/>
    </i>
    <i r="1">
      <x v="2"/>
    </i>
    <i r="1">
      <x v="3"/>
    </i>
    <i r="1">
      <x v="4"/>
    </i>
    <i t="grand">
      <x/>
    </i>
  </rowItems>
  <colFields count="1">
    <field x="-2"/>
  </colFields>
  <colItems count="5">
    <i>
      <x/>
    </i>
    <i i="1">
      <x v="1"/>
    </i>
    <i i="2">
      <x v="2"/>
    </i>
    <i i="3">
      <x v="3"/>
    </i>
    <i i="4">
      <x v="4"/>
    </i>
  </colItems>
  <dataFields count="5">
    <dataField name="Eastern Sydney" fld="2" subtotal="average" baseField="0" baseItem="0"/>
    <dataField name="Western Sydney" fld="3" baseField="0" baseItem="0"/>
    <dataField name="Gosford" fld="4" baseField="0" baseItem="0"/>
    <dataField name="Hunter" fld="5" baseField="0" baseItem="0"/>
    <dataField name="Average"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8"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8">
  <location ref="A3:F8" firstHeaderRow="0" firstDataRow="1" firstDataCol="1" rowPageCount="1" colPageCount="1"/>
  <pivotFields count="7">
    <pivotField axis="axisRow" multipleItemSelectionAllowed="1" showAll="0">
      <items count="13">
        <item h="1" m="1" x="8"/>
        <item h="1" m="1" x="9"/>
        <item h="1" m="1" x="7"/>
        <item h="1" m="1" x="11"/>
        <item h="1" m="1" x="10"/>
        <item h="1" x="0"/>
        <item h="1" x="2"/>
        <item h="1" x="4"/>
        <item x="1"/>
        <item x="3"/>
        <item x="5"/>
        <item x="6"/>
        <item t="default"/>
      </items>
    </pivotField>
    <pivotField axis="axisPage" showAll="0">
      <items count="4">
        <item x="0"/>
        <item x="2"/>
        <item x="1"/>
        <item t="default"/>
      </items>
    </pivotField>
    <pivotField dataField="1" showAll="0"/>
    <pivotField dataField="1" showAll="0"/>
    <pivotField dataField="1" showAll="0"/>
    <pivotField dataField="1" showAll="0"/>
    <pivotField dataField="1" showAll="0" defaultSubtotal="0"/>
  </pivotFields>
  <rowFields count="1">
    <field x="0"/>
  </rowFields>
  <rowItems count="5">
    <i>
      <x v="8"/>
    </i>
    <i>
      <x v="9"/>
    </i>
    <i>
      <x v="10"/>
    </i>
    <i>
      <x v="11"/>
    </i>
    <i t="grand">
      <x/>
    </i>
  </rowItems>
  <colFields count="1">
    <field x="-2"/>
  </colFields>
  <colItems count="5">
    <i>
      <x/>
    </i>
    <i i="1">
      <x v="1"/>
    </i>
    <i i="2">
      <x v="2"/>
    </i>
    <i i="3">
      <x v="3"/>
    </i>
    <i i="4">
      <x v="4"/>
    </i>
  </colItems>
  <pageFields count="1">
    <pageField fld="1" hier="-1"/>
  </pageFields>
  <dataFields count="5">
    <dataField name="Eastern Sydney" fld="2" baseField="0" baseItem="0"/>
    <dataField name="Western Sydney" fld="3" baseField="0" baseItem="0"/>
    <dataField name="Gosford" fld="4" baseField="0" baseItem="0"/>
    <dataField name=" Hunter" fld="5" baseField="0" baseItem="0"/>
    <dataField name="Average"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7" cacheId="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1">
  <location ref="A3:F10" firstHeaderRow="0" firstDataRow="1" firstDataCol="1"/>
  <pivotFields count="8">
    <pivotField axis="axisRow" showAll="0">
      <items count="3">
        <item x="1"/>
        <item h="1" x="0"/>
        <item t="default"/>
      </items>
    </pivotField>
    <pivotField axis="axisRow" showAll="0">
      <items count="6">
        <item x="0"/>
        <item x="1"/>
        <item x="2"/>
        <item x="3"/>
        <item x="4"/>
        <item t="default"/>
      </items>
    </pivotField>
    <pivotField numFmtId="9" showAll="0"/>
    <pivotField dataField="1" numFmtId="9" showAll="0"/>
    <pivotField dataField="1" numFmtId="9" showAll="0"/>
    <pivotField dataField="1" numFmtId="9" showAll="0"/>
    <pivotField dataField="1" numFmtId="9" showAll="0"/>
    <pivotField dataField="1" numFmtId="9" showAll="0"/>
  </pivotFields>
  <rowFields count="2">
    <field x="0"/>
    <field x="1"/>
  </rowFields>
  <rowItems count="7">
    <i>
      <x/>
    </i>
    <i r="1">
      <x/>
    </i>
    <i r="1">
      <x v="1"/>
    </i>
    <i r="1">
      <x v="2"/>
    </i>
    <i r="1">
      <x v="3"/>
    </i>
    <i r="1">
      <x v="4"/>
    </i>
    <i t="grand">
      <x/>
    </i>
  </rowItems>
  <colFields count="1">
    <field x="-2"/>
  </colFields>
  <colItems count="5">
    <i>
      <x/>
    </i>
    <i i="1">
      <x v="1"/>
    </i>
    <i i="2">
      <x v="2"/>
    </i>
    <i i="3">
      <x v="3"/>
    </i>
    <i i="4">
      <x v="4"/>
    </i>
  </colItems>
  <dataFields count="5">
    <dataField name="Less than 2 years old" fld="3" baseField="0" baseItem="0"/>
    <dataField name=" 2-5 years old" fld="4" baseField="0" baseItem="0"/>
    <dataField name="6-10 years old" fld="5" baseField="0" baseItem="0"/>
    <dataField name="11-15 years old" fld="6" baseField="0" baseItem="0"/>
    <dataField name="More than 15 years old"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8">
  <location ref="A3:F9" firstHeaderRow="0" firstDataRow="1" firstDataCol="1"/>
  <pivotFields count="7">
    <pivotField axis="axisRow" showAll="0">
      <items count="6">
        <item x="0"/>
        <item x="1"/>
        <item n="Proportion of households with a timer on their shower head" x="2"/>
        <item x="3"/>
        <item x="4"/>
        <item t="default"/>
      </items>
    </pivotField>
    <pivotField numFmtId="9" showAll="0" defaultSubtotal="0"/>
    <pivotField dataField="1" numFmtId="9" showAll="0" defaultSubtotal="0"/>
    <pivotField dataField="1" numFmtId="9" showAll="0" defaultSubtotal="0"/>
    <pivotField dataField="1" numFmtId="9" showAll="0" defaultSubtotal="0"/>
    <pivotField dataField="1" numFmtId="9" showAll="0" defaultSubtotal="0"/>
    <pivotField name="Average2" dataField="1" numFmtId="9" showAll="0" defaultSubtotal="0"/>
  </pivotFields>
  <rowFields count="1">
    <field x="0"/>
  </rowFields>
  <rowItems count="6">
    <i>
      <x/>
    </i>
    <i>
      <x v="1"/>
    </i>
    <i>
      <x v="2"/>
    </i>
    <i>
      <x v="3"/>
    </i>
    <i>
      <x v="4"/>
    </i>
    <i t="grand">
      <x/>
    </i>
  </rowItems>
  <colFields count="1">
    <field x="-2"/>
  </colFields>
  <colItems count="5">
    <i>
      <x/>
    </i>
    <i i="1">
      <x v="1"/>
    </i>
    <i i="2">
      <x v="2"/>
    </i>
    <i i="3">
      <x v="3"/>
    </i>
    <i i="4">
      <x v="4"/>
    </i>
  </colItems>
  <dataFields count="5">
    <dataField name="Low-income " fld="2" baseField="0" baseItem="0"/>
    <dataField name="Lower-middle income " fld="3" baseField="0" baseItem="0"/>
    <dataField name="Higher-middle income " fld="4" baseField="0" baseItem="0"/>
    <dataField name="High income " fld="5" baseField="0" baseItem="0"/>
    <dataField name="Average "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5"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2">
  <location ref="A1:E3" firstHeaderRow="0" firstDataRow="1" firstDataCol="1"/>
  <pivotFields count="7">
    <pivotField axis="axisRow" showAll="0">
      <items count="7">
        <item h="1" m="1" x="5"/>
        <item h="1" x="3"/>
        <item h="1" x="1"/>
        <item h="1" x="2"/>
        <item h="1" m="1" x="4"/>
        <item x="0"/>
        <item t="default"/>
      </items>
    </pivotField>
    <pivotField showAll="0" defaultSubtotal="0"/>
    <pivotField dataField="1" showAll="0"/>
    <pivotField dataField="1" showAll="0"/>
    <pivotField dataField="1" showAll="0"/>
    <pivotField dataField="1" showAll="0"/>
    <pivotField name="Average2" showAll="0" defaultSubtotal="0"/>
  </pivotFields>
  <rowFields count="1">
    <field x="0"/>
  </rowFields>
  <rowItems count="2">
    <i>
      <x v="5"/>
    </i>
    <i t="grand">
      <x/>
    </i>
  </rowItems>
  <colFields count="1">
    <field x="-2"/>
  </colFields>
  <colItems count="4">
    <i>
      <x/>
    </i>
    <i i="1">
      <x v="1"/>
    </i>
    <i i="2">
      <x v="2"/>
    </i>
    <i i="3">
      <x v="3"/>
    </i>
  </colItems>
  <dataFields count="4">
    <dataField name=" Low income " fld="2" baseField="0" baseItem="0"/>
    <dataField name="Lower middle income " fld="3" baseField="0" baseItem="0"/>
    <dataField name="Higher middle income " fld="4" baseField="0" baseItem="0"/>
    <dataField name="High income "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2" cacheId="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5">
  <location ref="A4:F8" firstHeaderRow="0" firstDataRow="1" firstDataCol="1" rowPageCount="1" colPageCount="1"/>
  <pivotFields count="8">
    <pivotField axis="axisPage" showAll="0">
      <items count="12">
        <item m="1" x="8"/>
        <item m="1" x="9"/>
        <item m="1" x="7"/>
        <item m="1" x="10"/>
        <item x="0"/>
        <item x="2"/>
        <item x="4"/>
        <item x="1"/>
        <item x="3"/>
        <item x="5"/>
        <item x="6"/>
        <item t="default"/>
      </items>
    </pivotField>
    <pivotField axis="axisRow" showAll="0">
      <items count="13">
        <item h="1" m="1" x="7"/>
        <item h="1" m="1" x="9"/>
        <item h="1" m="1" x="10"/>
        <item h="1" m="1" x="8"/>
        <item h="1" m="1" x="11"/>
        <item x="0"/>
        <item x="2"/>
        <item x="4"/>
        <item h="1" x="1"/>
        <item h="1" x="3"/>
        <item h="1" x="5"/>
        <item h="1" x="6"/>
        <item t="default"/>
      </items>
    </pivotField>
    <pivotField showAll="0" defaultSubtotal="0"/>
    <pivotField dataField="1" showAll="0"/>
    <pivotField dataField="1" showAll="0"/>
    <pivotField dataField="1" showAll="0"/>
    <pivotField dataField="1" showAll="0"/>
    <pivotField dataField="1" showAll="0" defaultSubtotal="0"/>
  </pivotFields>
  <rowFields count="1">
    <field x="1"/>
  </rowFields>
  <rowItems count="4">
    <i>
      <x v="5"/>
    </i>
    <i>
      <x v="6"/>
    </i>
    <i>
      <x v="7"/>
    </i>
    <i t="grand">
      <x/>
    </i>
  </rowItems>
  <colFields count="1">
    <field x="-2"/>
  </colFields>
  <colItems count="5">
    <i>
      <x/>
    </i>
    <i i="1">
      <x v="1"/>
    </i>
    <i i="2">
      <x v="2"/>
    </i>
    <i i="3">
      <x v="3"/>
    </i>
    <i i="4">
      <x v="4"/>
    </i>
  </colItems>
  <pageFields count="1">
    <pageField fld="0" hier="-1"/>
  </pageFields>
  <dataFields count="5">
    <dataField name="Low-income" fld="3" baseField="0" baseItem="0"/>
    <dataField name="Lower-middle income" fld="4" baseField="0" baseItem="0"/>
    <dataField name="Higher-middle income" fld="5" baseField="0" baseItem="0"/>
    <dataField name="High income" fld="6" baseField="0" baseItem="0"/>
    <dataField name="Average" fld="7" baseField="0" baseItem="0"/>
  </dataFields>
  <chartFormats count="10">
    <chartFormat chart="33" format="15" series="1">
      <pivotArea type="data" outline="0" fieldPosition="0">
        <references count="1">
          <reference field="4294967294" count="1" selected="0">
            <x v="0"/>
          </reference>
        </references>
      </pivotArea>
    </chartFormat>
    <chartFormat chart="33" format="16" series="1">
      <pivotArea type="data" outline="0" fieldPosition="0">
        <references count="1">
          <reference field="4294967294" count="1" selected="0">
            <x v="1"/>
          </reference>
        </references>
      </pivotArea>
    </chartFormat>
    <chartFormat chart="33" format="17" series="1">
      <pivotArea type="data" outline="0" fieldPosition="0">
        <references count="1">
          <reference field="4294967294" count="1" selected="0">
            <x v="2"/>
          </reference>
        </references>
      </pivotArea>
    </chartFormat>
    <chartFormat chart="33" format="18" series="1">
      <pivotArea type="data" outline="0" fieldPosition="0">
        <references count="1">
          <reference field="4294967294" count="1" selected="0">
            <x v="3"/>
          </reference>
        </references>
      </pivotArea>
    </chartFormat>
    <chartFormat chart="33" format="19" series="1">
      <pivotArea type="data" outline="0" fieldPosition="0">
        <references count="1">
          <reference field="4294967294" count="1" selected="0">
            <x v="4"/>
          </reference>
        </references>
      </pivotArea>
    </chartFormat>
    <chartFormat chart="34" format="20" series="1">
      <pivotArea type="data" outline="0" fieldPosition="0">
        <references count="1">
          <reference field="4294967294" count="1" selected="0">
            <x v="0"/>
          </reference>
        </references>
      </pivotArea>
    </chartFormat>
    <chartFormat chart="34" format="21" series="1">
      <pivotArea type="data" outline="0" fieldPosition="0">
        <references count="1">
          <reference field="4294967294" count="1" selected="0">
            <x v="1"/>
          </reference>
        </references>
      </pivotArea>
    </chartFormat>
    <chartFormat chart="34" format="22" series="1">
      <pivotArea type="data" outline="0" fieldPosition="0">
        <references count="1">
          <reference field="4294967294" count="1" selected="0">
            <x v="2"/>
          </reference>
        </references>
      </pivotArea>
    </chartFormat>
    <chartFormat chart="34" format="23" series="1">
      <pivotArea type="data" outline="0" fieldPosition="0">
        <references count="1">
          <reference field="4294967294" count="1" selected="0">
            <x v="3"/>
          </reference>
        </references>
      </pivotArea>
    </chartFormat>
    <chartFormat chart="34" format="24" series="1">
      <pivotArea type="data" outline="0" fieldPosition="0">
        <references count="1">
          <reference field="429496729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1" cacheId="5" applyNumberFormats="0" applyBorderFormats="0" applyFontFormats="0" applyPatternFormats="0" applyAlignmentFormats="0" applyWidthHeightFormats="1" dataCaption="Values" updatedVersion="5" minRefreshableVersion="3" useAutoFormatting="1" itemPrintTitles="1" createdVersion="6" indent="0" outline="1" outlineData="1" multipleFieldFilters="0" chartFormat="25">
  <location ref="A5:F13" firstHeaderRow="0" firstDataRow="1" firstDataCol="1"/>
  <pivotFields count="8">
    <pivotField axis="axisRow" multipleItemSelectionAllowed="1" showAll="0">
      <items count="3">
        <item h="1" x="0"/>
        <item x="1"/>
        <item t="default"/>
      </items>
    </pivotField>
    <pivotField axis="axisRow" showAll="0" sortType="descending" defaultSubtotal="0">
      <items count="6">
        <item x="0"/>
        <item x="1"/>
        <item x="2"/>
        <item x="3"/>
        <item x="4"/>
        <item x="5"/>
      </items>
    </pivotField>
    <pivotField numFmtId="9" showAll="0" defaultSubtotal="0"/>
    <pivotField dataField="1" numFmtId="9" showAll="0"/>
    <pivotField dataField="1" numFmtId="9" showAll="0"/>
    <pivotField dataField="1" numFmtId="9" showAll="0"/>
    <pivotField dataField="1" numFmtId="9" showAll="0"/>
    <pivotField dataField="1" numFmtId="9" showAll="0"/>
  </pivotFields>
  <rowFields count="2">
    <field x="0"/>
    <field x="1"/>
  </rowFields>
  <rowItems count="8">
    <i>
      <x v="1"/>
    </i>
    <i r="1">
      <x/>
    </i>
    <i r="1">
      <x v="1"/>
    </i>
    <i r="1">
      <x v="2"/>
    </i>
    <i r="1">
      <x v="3"/>
    </i>
    <i r="1">
      <x v="4"/>
    </i>
    <i r="1">
      <x v="5"/>
    </i>
    <i t="grand">
      <x/>
    </i>
  </rowItems>
  <colFields count="1">
    <field x="-2"/>
  </colFields>
  <colItems count="5">
    <i>
      <x/>
    </i>
    <i i="1">
      <x v="1"/>
    </i>
    <i i="2">
      <x v="2"/>
    </i>
    <i i="3">
      <x v="3"/>
    </i>
    <i i="4">
      <x v="4"/>
    </i>
  </colItems>
  <dataFields count="5">
    <dataField name="Less than 2 years old" fld="3" baseField="1" baseItem="0"/>
    <dataField name="2-5 years old" fld="4" subtotal="average" baseField="1" baseItem="0"/>
    <dataField name="6-10 years old" fld="5" subtotal="average" baseField="1" baseItem="0"/>
    <dataField name="11-15 years old" fld="6" subtotal="average" baseField="1" baseItem="0"/>
    <dataField name="More than 15 years old" fld="7" subtotal="average"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2" cacheId="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6">
  <location ref="A3:F10" firstHeaderRow="0" firstDataRow="1" firstDataCol="1"/>
  <pivotFields count="8">
    <pivotField axis="axisRow" showAll="0">
      <items count="6">
        <item x="0"/>
        <item x="3"/>
        <item x="2"/>
        <item x="1"/>
        <item x="4"/>
        <item t="default"/>
      </items>
    </pivotField>
    <pivotField axis="axisRow" showAll="0">
      <items count="4">
        <item h="1" x="1"/>
        <item h="1" x="2"/>
        <item x="0"/>
        <item t="default"/>
      </items>
    </pivotField>
    <pivotField numFmtId="9" showAll="0" defaultSubtotal="0"/>
    <pivotField dataField="1" numFmtId="9" showAll="0"/>
    <pivotField dataField="1" numFmtId="9" showAll="0"/>
    <pivotField dataField="1" numFmtId="9" showAll="0"/>
    <pivotField dataField="1" numFmtId="9" showAll="0"/>
    <pivotField dataField="1" numFmtId="9" showAll="0" defaultSubtotal="0"/>
  </pivotFields>
  <rowFields count="2">
    <field x="1"/>
    <field x="0"/>
  </rowFields>
  <rowItems count="7">
    <i>
      <x v="2"/>
    </i>
    <i r="1">
      <x/>
    </i>
    <i r="1">
      <x v="1"/>
    </i>
    <i r="1">
      <x v="2"/>
    </i>
    <i r="1">
      <x v="3"/>
    </i>
    <i r="1">
      <x v="4"/>
    </i>
    <i t="grand">
      <x/>
    </i>
  </rowItems>
  <colFields count="1">
    <field x="-2"/>
  </colFields>
  <colItems count="5">
    <i>
      <x/>
    </i>
    <i i="1">
      <x v="1"/>
    </i>
    <i i="2">
      <x v="2"/>
    </i>
    <i i="3">
      <x v="3"/>
    </i>
    <i i="4">
      <x v="4"/>
    </i>
  </colItems>
  <dataFields count="5">
    <dataField name="Low-income" fld="3" baseField="0" baseItem="0"/>
    <dataField name="Lower-middle income" fld="4" baseField="0" baseItem="0"/>
    <dataField name="Higher-middle income" fld="5" baseField="0" baseItem="0"/>
    <dataField name="High income" fld="6" baseField="0" baseItem="0"/>
    <dataField name="Average"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Frontier_2016">
      <a:dk1>
        <a:sysClr val="windowText" lastClr="000000"/>
      </a:dk1>
      <a:lt1>
        <a:sysClr val="window" lastClr="FFFFFF"/>
      </a:lt1>
      <a:dk2>
        <a:srgbClr val="37424A"/>
      </a:dk2>
      <a:lt2>
        <a:srgbClr val="D1DBD2"/>
      </a:lt2>
      <a:accent1>
        <a:srgbClr val="E83F35"/>
      </a:accent1>
      <a:accent2>
        <a:srgbClr val="007B87"/>
      </a:accent2>
      <a:accent3>
        <a:srgbClr val="EBC000"/>
      </a:accent3>
      <a:accent4>
        <a:srgbClr val="8DD0D2"/>
      </a:accent4>
      <a:accent5>
        <a:srgbClr val="683C5B"/>
      </a:accent5>
      <a:accent6>
        <a:srgbClr val="8BB96A"/>
      </a:accent6>
      <a:hlink>
        <a:srgbClr val="0000FF"/>
      </a:hlink>
      <a:folHlink>
        <a:srgbClr val="E83F3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J5"/>
  <sheetViews>
    <sheetView showGridLines="0" tabSelected="1" zoomScaleNormal="100" workbookViewId="0">
      <selection activeCell="B8" sqref="B8"/>
    </sheetView>
  </sheetViews>
  <sheetFormatPr defaultColWidth="9.140625" defaultRowHeight="15" x14ac:dyDescent="0.25"/>
  <cols>
    <col min="1" max="1" width="3.5703125" style="10" customWidth="1"/>
    <col min="2" max="2" width="107.7109375" style="10" customWidth="1"/>
    <col min="3" max="5" width="9.28515625" style="10" customWidth="1"/>
    <col min="6" max="7" width="9.28515625" style="10" bestFit="1" customWidth="1"/>
    <col min="8" max="9" width="13.85546875" style="10" customWidth="1"/>
    <col min="10" max="10" width="13.5703125" style="10" customWidth="1"/>
    <col min="11" max="11" width="9.5703125" style="10" customWidth="1"/>
    <col min="12" max="18" width="9.140625" style="10"/>
    <col min="19" max="19" width="10.140625" style="10" customWidth="1"/>
    <col min="20" max="20" width="13.42578125" style="10" customWidth="1"/>
    <col min="21" max="16384" width="9.140625" style="10"/>
  </cols>
  <sheetData>
    <row r="1" spans="2:10" s="9" customFormat="1" ht="26.25" x14ac:dyDescent="0.25">
      <c r="B1" s="8" t="s">
        <v>105</v>
      </c>
      <c r="G1" s="8"/>
      <c r="J1" s="8"/>
    </row>
    <row r="2" spans="2:10" s="6" customFormat="1" ht="30" x14ac:dyDescent="0.25">
      <c r="B2" s="42" t="s">
        <v>106</v>
      </c>
    </row>
    <row r="3" spans="2:10" s="6" customFormat="1" x14ac:dyDescent="0.25"/>
    <row r="4" spans="2:10" s="6" customFormat="1" x14ac:dyDescent="0.25">
      <c r="B4" s="10"/>
      <c r="C4" s="10"/>
    </row>
    <row r="5" spans="2:10" s="6" customFormat="1" x14ac:dyDescent="0.25">
      <c r="B5" s="10"/>
      <c r="C5" s="10"/>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sheetPr>
  <dimension ref="A2:F8"/>
  <sheetViews>
    <sheetView workbookViewId="0">
      <selection activeCell="F5" sqref="F5"/>
    </sheetView>
  </sheetViews>
  <sheetFormatPr defaultRowHeight="15" x14ac:dyDescent="0.25"/>
  <cols>
    <col min="1" max="1" width="50.85546875" customWidth="1"/>
    <col min="2" max="2" width="11.85546875" bestFit="1" customWidth="1"/>
    <col min="3" max="3" width="20.7109375" bestFit="1" customWidth="1"/>
    <col min="4" max="4" width="21.140625" bestFit="1" customWidth="1"/>
    <col min="5" max="5" width="12" bestFit="1" customWidth="1"/>
    <col min="6" max="6" width="8.28515625" bestFit="1" customWidth="1"/>
  </cols>
  <sheetData>
    <row r="2" spans="1:6" x14ac:dyDescent="0.25">
      <c r="A2" s="3" t="s">
        <v>16</v>
      </c>
      <c r="B2" t="s">
        <v>39</v>
      </c>
    </row>
    <row r="4" spans="1:6" x14ac:dyDescent="0.25">
      <c r="A4" s="3" t="s">
        <v>11</v>
      </c>
      <c r="B4" t="s">
        <v>4</v>
      </c>
      <c r="C4" t="s">
        <v>6</v>
      </c>
      <c r="D4" t="s">
        <v>7</v>
      </c>
      <c r="E4" t="s">
        <v>5</v>
      </c>
      <c r="F4" t="s">
        <v>13</v>
      </c>
    </row>
    <row r="5" spans="1:6" x14ac:dyDescent="0.25">
      <c r="A5" s="4" t="s">
        <v>14</v>
      </c>
      <c r="B5" s="5">
        <v>0.37</v>
      </c>
      <c r="C5" s="5">
        <v>0.55500000000000005</v>
      </c>
      <c r="D5" s="5">
        <v>0.69799999999999995</v>
      </c>
      <c r="E5" s="5">
        <v>0.84799999999999998</v>
      </c>
      <c r="F5" s="5">
        <v>0.59599999999999997</v>
      </c>
    </row>
    <row r="6" spans="1:6" x14ac:dyDescent="0.25">
      <c r="A6" s="4" t="s">
        <v>15</v>
      </c>
      <c r="B6" s="5">
        <v>0.94599999999999995</v>
      </c>
      <c r="C6" s="5">
        <v>0.94699999999999995</v>
      </c>
      <c r="D6" s="5">
        <v>0.98399999999999999</v>
      </c>
      <c r="E6" s="5">
        <v>0.98</v>
      </c>
      <c r="F6" s="5">
        <v>0.96499999999999997</v>
      </c>
    </row>
    <row r="7" spans="1:6" x14ac:dyDescent="0.25">
      <c r="A7" s="4" t="s">
        <v>35</v>
      </c>
      <c r="B7" s="5">
        <v>0.59699999999999998</v>
      </c>
      <c r="C7" s="5">
        <v>0.64400000000000002</v>
      </c>
      <c r="D7" s="5">
        <v>0.67400000000000004</v>
      </c>
      <c r="E7" s="5">
        <v>0.72399999999999998</v>
      </c>
      <c r="F7" s="5">
        <v>0.65700000000000003</v>
      </c>
    </row>
    <row r="8" spans="1:6" x14ac:dyDescent="0.25">
      <c r="A8" s="4" t="s">
        <v>12</v>
      </c>
      <c r="B8" s="5">
        <v>1.9129999999999998</v>
      </c>
      <c r="C8" s="5">
        <v>2.1459999999999999</v>
      </c>
      <c r="D8" s="5">
        <v>2.3559999999999999</v>
      </c>
      <c r="E8" s="5">
        <v>2.5519999999999996</v>
      </c>
      <c r="F8" s="5">
        <v>2.218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sheetPr>
  <dimension ref="A5:F13"/>
  <sheetViews>
    <sheetView workbookViewId="0">
      <selection activeCell="A7" sqref="A7"/>
    </sheetView>
  </sheetViews>
  <sheetFormatPr defaultRowHeight="15" x14ac:dyDescent="0.25"/>
  <cols>
    <col min="1" max="1" width="53" customWidth="1"/>
    <col min="2" max="2" width="19.28515625" bestFit="1" customWidth="1"/>
    <col min="3" max="3" width="12.140625" bestFit="1" customWidth="1"/>
    <col min="4" max="4" width="13.28515625" bestFit="1" customWidth="1"/>
    <col min="5" max="5" width="14.28515625" bestFit="1" customWidth="1"/>
    <col min="6" max="6" width="21.5703125" bestFit="1" customWidth="1"/>
    <col min="7" max="7" width="11.28515625" customWidth="1"/>
    <col min="8" max="8" width="24.140625" bestFit="1" customWidth="1"/>
    <col min="9" max="9" width="25.140625" bestFit="1" customWidth="1"/>
    <col min="10" max="10" width="26.28515625" bestFit="1" customWidth="1"/>
    <col min="11" max="11" width="33.42578125" bestFit="1" customWidth="1"/>
    <col min="12" max="12" width="26.28515625" bestFit="1" customWidth="1"/>
    <col min="13" max="13" width="33.42578125" bestFit="1" customWidth="1"/>
  </cols>
  <sheetData>
    <row r="5" spans="1:6" x14ac:dyDescent="0.25">
      <c r="A5" s="3" t="s">
        <v>11</v>
      </c>
      <c r="B5" t="s">
        <v>24</v>
      </c>
      <c r="C5" t="s">
        <v>25</v>
      </c>
      <c r="D5" t="s">
        <v>26</v>
      </c>
      <c r="E5" t="s">
        <v>27</v>
      </c>
      <c r="F5" t="s">
        <v>28</v>
      </c>
    </row>
    <row r="6" spans="1:6" x14ac:dyDescent="0.25">
      <c r="A6" s="4" t="s">
        <v>29</v>
      </c>
      <c r="B6" s="5">
        <v>0.69</v>
      </c>
      <c r="C6" s="5">
        <v>0.21249999999999999</v>
      </c>
      <c r="D6" s="5">
        <v>0.17783333333333332</v>
      </c>
      <c r="E6" s="5">
        <v>5.1833333333333335E-2</v>
      </c>
      <c r="F6" s="5">
        <v>3.7166666666666667E-2</v>
      </c>
    </row>
    <row r="7" spans="1:6" x14ac:dyDescent="0.25">
      <c r="A7" s="7" t="s">
        <v>92</v>
      </c>
      <c r="B7" s="5">
        <v>7.6999999999999999E-2</v>
      </c>
      <c r="C7" s="5">
        <v>0.186</v>
      </c>
      <c r="D7" s="5">
        <v>0.17299999999999999</v>
      </c>
      <c r="E7" s="5">
        <v>5.6000000000000001E-2</v>
      </c>
      <c r="F7" s="5">
        <v>6.4000000000000001E-2</v>
      </c>
    </row>
    <row r="8" spans="1:6" x14ac:dyDescent="0.25">
      <c r="A8" s="7" t="s">
        <v>17</v>
      </c>
      <c r="B8" s="5">
        <v>5.0999999999999997E-2</v>
      </c>
      <c r="C8" s="5">
        <v>0.112</v>
      </c>
      <c r="D8" s="5">
        <v>0.104</v>
      </c>
      <c r="E8" s="5">
        <v>4.1000000000000002E-2</v>
      </c>
      <c r="F8" s="5">
        <v>4.8000000000000001E-2</v>
      </c>
    </row>
    <row r="9" spans="1:6" x14ac:dyDescent="0.25">
      <c r="A9" s="7" t="s">
        <v>18</v>
      </c>
      <c r="B9" s="5">
        <v>0.108</v>
      </c>
      <c r="C9" s="5">
        <v>0.19500000000000001</v>
      </c>
      <c r="D9" s="5">
        <v>0.14499999999999999</v>
      </c>
      <c r="E9" s="5">
        <v>5.5E-2</v>
      </c>
      <c r="F9" s="5">
        <v>4.3999999999999997E-2</v>
      </c>
    </row>
    <row r="10" spans="1:6" x14ac:dyDescent="0.25">
      <c r="A10" s="7" t="s">
        <v>19</v>
      </c>
      <c r="B10" s="5">
        <v>0.17499999999999999</v>
      </c>
      <c r="C10" s="5">
        <v>0.23</v>
      </c>
      <c r="D10" s="5">
        <v>0.20599999999999999</v>
      </c>
      <c r="E10" s="5">
        <v>4.1000000000000002E-2</v>
      </c>
      <c r="F10" s="5">
        <v>0.02</v>
      </c>
    </row>
    <row r="11" spans="1:6" x14ac:dyDescent="0.25">
      <c r="A11" s="7" t="s">
        <v>20</v>
      </c>
      <c r="B11" s="5">
        <v>0.16</v>
      </c>
      <c r="C11" s="5">
        <v>0.34699999999999998</v>
      </c>
      <c r="D11" s="5">
        <v>0.26600000000000001</v>
      </c>
      <c r="E11" s="5">
        <v>6.9000000000000006E-2</v>
      </c>
      <c r="F11" s="5">
        <v>1.2E-2</v>
      </c>
    </row>
    <row r="12" spans="1:6" x14ac:dyDescent="0.25">
      <c r="A12" s="7" t="s">
        <v>13</v>
      </c>
      <c r="B12" s="5">
        <v>0.11899999999999999</v>
      </c>
      <c r="C12" s="5">
        <v>0.20499999999999999</v>
      </c>
      <c r="D12" s="5">
        <v>0.17299999999999999</v>
      </c>
      <c r="E12" s="5">
        <v>4.9000000000000002E-2</v>
      </c>
      <c r="F12" s="5">
        <v>3.5000000000000003E-2</v>
      </c>
    </row>
    <row r="13" spans="1:6" x14ac:dyDescent="0.25">
      <c r="A13" s="4" t="s">
        <v>12</v>
      </c>
      <c r="B13" s="5">
        <v>0.69</v>
      </c>
      <c r="C13" s="5">
        <v>0.21249999999999999</v>
      </c>
      <c r="D13" s="5">
        <v>0.17783333333333332</v>
      </c>
      <c r="E13" s="5">
        <v>5.1833333333333335E-2</v>
      </c>
      <c r="F13" s="5">
        <v>3.7166666666666667E-2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A3:F10"/>
  <sheetViews>
    <sheetView topLeftCell="B1" workbookViewId="0">
      <selection activeCell="F4" sqref="F4"/>
    </sheetView>
  </sheetViews>
  <sheetFormatPr defaultRowHeight="15" x14ac:dyDescent="0.25"/>
  <cols>
    <col min="1" max="1" width="67.140625" bestFit="1" customWidth="1"/>
    <col min="2" max="2" width="11.85546875" customWidth="1"/>
    <col min="3" max="3" width="20.7109375" customWidth="1"/>
    <col min="4" max="4" width="21.140625" customWidth="1"/>
    <col min="5" max="5" width="12" customWidth="1"/>
    <col min="6" max="6" width="8.28515625" bestFit="1" customWidth="1"/>
  </cols>
  <sheetData>
    <row r="3" spans="1:6" x14ac:dyDescent="0.25">
      <c r="A3" s="3" t="s">
        <v>11</v>
      </c>
      <c r="B3" t="s">
        <v>4</v>
      </c>
      <c r="C3" t="s">
        <v>6</v>
      </c>
      <c r="D3" t="s">
        <v>7</v>
      </c>
      <c r="E3" t="s">
        <v>5</v>
      </c>
      <c r="F3" t="s">
        <v>13</v>
      </c>
    </row>
    <row r="4" spans="1:6" x14ac:dyDescent="0.25">
      <c r="A4" s="4" t="s">
        <v>40</v>
      </c>
      <c r="B4" s="5">
        <v>0.29600000000000004</v>
      </c>
      <c r="C4" s="5">
        <v>0.35799999999999998</v>
      </c>
      <c r="D4" s="5">
        <v>0.35000000000000003</v>
      </c>
      <c r="E4" s="5">
        <v>0.44099999999999995</v>
      </c>
      <c r="F4" s="5">
        <v>0.34799999999999998</v>
      </c>
    </row>
    <row r="5" spans="1:6" x14ac:dyDescent="0.25">
      <c r="A5" s="7" t="s">
        <v>34</v>
      </c>
      <c r="B5" s="5">
        <v>0.13200000000000001</v>
      </c>
      <c r="C5" s="5">
        <v>0.19700000000000001</v>
      </c>
      <c r="D5" s="5">
        <v>0.193</v>
      </c>
      <c r="E5" s="5">
        <v>0.22600000000000001</v>
      </c>
      <c r="F5" s="5">
        <v>0.18099999999999999</v>
      </c>
    </row>
    <row r="6" spans="1:6" x14ac:dyDescent="0.25">
      <c r="A6" s="7" t="s">
        <v>32</v>
      </c>
      <c r="B6" s="5">
        <v>2.4E-2</v>
      </c>
      <c r="C6" s="5">
        <v>2.3E-2</v>
      </c>
      <c r="D6" s="5">
        <v>1.7000000000000001E-2</v>
      </c>
      <c r="E6" s="5">
        <v>1.9E-2</v>
      </c>
      <c r="F6" s="5">
        <v>2.1999999999999999E-2</v>
      </c>
    </row>
    <row r="7" spans="1:6" x14ac:dyDescent="0.25">
      <c r="A7" s="7" t="s">
        <v>31</v>
      </c>
      <c r="B7" s="5">
        <v>9.0999999999999998E-2</v>
      </c>
      <c r="C7" s="5">
        <v>7.0999999999999994E-2</v>
      </c>
      <c r="D7" s="5">
        <v>7.3999999999999996E-2</v>
      </c>
      <c r="E7" s="5">
        <v>0.10100000000000001</v>
      </c>
      <c r="F7" s="5">
        <v>0.08</v>
      </c>
    </row>
    <row r="8" spans="1:6" x14ac:dyDescent="0.25">
      <c r="A8" s="7" t="s">
        <v>30</v>
      </c>
      <c r="B8" s="5">
        <v>2.4E-2</v>
      </c>
      <c r="C8" s="5">
        <v>3.7999999999999999E-2</v>
      </c>
      <c r="D8" s="5">
        <v>4.2000000000000003E-2</v>
      </c>
      <c r="E8" s="5">
        <v>5.3999999999999999E-2</v>
      </c>
      <c r="F8" s="5">
        <v>3.7999999999999999E-2</v>
      </c>
    </row>
    <row r="9" spans="1:6" x14ac:dyDescent="0.25">
      <c r="A9" s="7" t="s">
        <v>33</v>
      </c>
      <c r="B9" s="5">
        <v>2.5000000000000001E-2</v>
      </c>
      <c r="C9" s="5">
        <v>2.9000000000000001E-2</v>
      </c>
      <c r="D9" s="5">
        <v>2.4E-2</v>
      </c>
      <c r="E9" s="5">
        <v>4.1000000000000002E-2</v>
      </c>
      <c r="F9" s="5">
        <v>2.7E-2</v>
      </c>
    </row>
    <row r="10" spans="1:6" x14ac:dyDescent="0.25">
      <c r="A10" s="4" t="s">
        <v>12</v>
      </c>
      <c r="B10" s="5">
        <v>0.29600000000000004</v>
      </c>
      <c r="C10" s="5">
        <v>0.35799999999999998</v>
      </c>
      <c r="D10" s="5">
        <v>0.35000000000000003</v>
      </c>
      <c r="E10" s="5">
        <v>0.44099999999999995</v>
      </c>
      <c r="F10" s="5">
        <v>0.34799999999999998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B1:P36"/>
  <sheetViews>
    <sheetView zoomScaleNormal="100" workbookViewId="0">
      <selection activeCell="B3" sqref="A1:XFD1048576"/>
    </sheetView>
  </sheetViews>
  <sheetFormatPr defaultColWidth="9.140625" defaultRowHeight="15" x14ac:dyDescent="0.25"/>
  <cols>
    <col min="1" max="1" width="2.7109375" style="1" customWidth="1"/>
    <col min="2" max="18" width="9.140625" style="1"/>
    <col min="19" max="19" width="10.42578125" style="1" customWidth="1"/>
    <col min="20" max="16384" width="9.140625" style="1"/>
  </cols>
  <sheetData>
    <row r="1" spans="2:16" ht="7.5" customHeight="1" x14ac:dyDescent="0.25"/>
    <row r="2" spans="2:16" ht="31.5" x14ac:dyDescent="0.5">
      <c r="B2" s="14" t="s">
        <v>98</v>
      </c>
      <c r="C2" s="14"/>
      <c r="D2" s="14"/>
      <c r="E2" s="14"/>
      <c r="F2" s="14"/>
      <c r="G2" s="14"/>
      <c r="H2" s="14"/>
      <c r="I2" s="14"/>
      <c r="J2" s="14"/>
      <c r="K2" s="14"/>
      <c r="L2" s="14"/>
      <c r="M2" s="14"/>
      <c r="N2" s="14"/>
      <c r="O2" s="14"/>
      <c r="P2" s="14"/>
    </row>
    <row r="11" spans="2:16" ht="17.25" customHeight="1" x14ac:dyDescent="0.25"/>
    <row r="20" spans="2:16" ht="31.5" x14ac:dyDescent="0.5">
      <c r="B20" s="14" t="s">
        <v>104</v>
      </c>
      <c r="C20" s="14"/>
      <c r="D20" s="14"/>
      <c r="E20" s="14"/>
      <c r="F20" s="14"/>
      <c r="G20" s="14"/>
      <c r="H20" s="14"/>
      <c r="I20" s="14"/>
      <c r="J20" s="14"/>
      <c r="K20" s="14"/>
      <c r="L20" s="14"/>
      <c r="M20" s="14"/>
      <c r="N20" s="14"/>
      <c r="O20" s="14"/>
      <c r="P20" s="14"/>
    </row>
    <row r="36" spans="2:16" ht="31.5" x14ac:dyDescent="0.5">
      <c r="B36" s="14" t="s">
        <v>99</v>
      </c>
      <c r="C36" s="14"/>
      <c r="D36" s="14"/>
      <c r="E36" s="14"/>
      <c r="F36" s="14"/>
      <c r="G36" s="14"/>
      <c r="H36" s="14"/>
      <c r="I36" s="14"/>
      <c r="J36" s="14"/>
      <c r="K36" s="14"/>
      <c r="L36" s="14"/>
      <c r="M36" s="14"/>
      <c r="N36" s="14"/>
      <c r="O36" s="14"/>
      <c r="P36" s="14"/>
    </row>
  </sheetData>
  <pageMargins left="0.7" right="0.7" top="0.75" bottom="0.75" header="0.3" footer="0.3"/>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2:AV40"/>
  <sheetViews>
    <sheetView zoomScale="70" zoomScaleNormal="70" workbookViewId="0">
      <selection activeCell="B3" sqref="A1:XFD1048576"/>
    </sheetView>
  </sheetViews>
  <sheetFormatPr defaultColWidth="9.140625" defaultRowHeight="15" x14ac:dyDescent="0.25"/>
  <cols>
    <col min="1" max="1" width="2" style="16" customWidth="1"/>
    <col min="2" max="2" width="36.28515625" style="18" customWidth="1"/>
    <col min="3" max="3" width="17.5703125" style="16" customWidth="1"/>
    <col min="4" max="4" width="12" style="16" bestFit="1" customWidth="1"/>
    <col min="5" max="5" width="14.42578125" style="16" bestFit="1" customWidth="1"/>
    <col min="6" max="6" width="16.7109375" style="16" customWidth="1"/>
    <col min="7" max="7" width="8.140625" style="16" customWidth="1"/>
    <col min="8" max="8" width="14.28515625" style="16" customWidth="1"/>
    <col min="9" max="9" width="9.140625" style="16"/>
    <col min="10" max="10" width="29.5703125" style="16" customWidth="1"/>
    <col min="11" max="11" width="15" style="16" customWidth="1"/>
    <col min="12" max="14" width="9.140625" style="16"/>
    <col min="15" max="15" width="9.7109375" style="16" customWidth="1"/>
    <col min="16" max="17" width="9.140625" style="16"/>
    <col min="18" max="18" width="34.85546875" style="16" customWidth="1"/>
    <col min="19" max="19" width="12.42578125" style="16" customWidth="1"/>
    <col min="20" max="20" width="10.85546875" style="16" customWidth="1"/>
    <col min="21" max="22" width="9.140625" style="16"/>
    <col min="23" max="23" width="8.85546875" style="16" customWidth="1"/>
    <col min="24" max="24" width="9.7109375" style="16" customWidth="1"/>
    <col min="25" max="25" width="9.140625" style="16"/>
    <col min="26" max="26" width="29.28515625" style="16" customWidth="1"/>
    <col min="27" max="27" width="13" style="16" customWidth="1"/>
    <col min="28" max="28" width="10.7109375" style="16" customWidth="1"/>
    <col min="29" max="33" width="9.140625" style="16"/>
    <col min="34" max="34" width="34.28515625" style="16" customWidth="1"/>
    <col min="35" max="35" width="14.140625" style="16" customWidth="1"/>
    <col min="36" max="36" width="10.7109375" style="16" customWidth="1"/>
    <col min="37" max="37" width="9.140625" style="16"/>
    <col min="38" max="38" width="15.42578125" style="16" customWidth="1"/>
    <col min="39" max="41" width="9.140625" style="16"/>
    <col min="42" max="42" width="23.5703125" style="16" customWidth="1"/>
    <col min="43" max="43" width="13.5703125" style="16" customWidth="1"/>
    <col min="44" max="44" width="10.7109375" style="16" customWidth="1"/>
    <col min="45" max="45" width="12" style="16" customWidth="1"/>
    <col min="46" max="46" width="9.140625" style="16"/>
    <col min="47" max="47" width="9" style="16" customWidth="1"/>
    <col min="48" max="48" width="11.7109375" style="16" bestFit="1" customWidth="1"/>
    <col min="49" max="16384" width="9.140625" style="16"/>
  </cols>
  <sheetData>
    <row r="2" spans="1:48" s="17" customFormat="1" ht="54.75" customHeight="1" x14ac:dyDescent="0.5">
      <c r="A2" s="16"/>
      <c r="B2" s="20" t="s">
        <v>62</v>
      </c>
      <c r="R2" s="17" t="s">
        <v>0</v>
      </c>
      <c r="Z2" s="17" t="s">
        <v>3</v>
      </c>
      <c r="AH2" s="17" t="s">
        <v>1</v>
      </c>
      <c r="AP2" s="17" t="s">
        <v>2</v>
      </c>
    </row>
    <row r="3" spans="1:48" x14ac:dyDescent="0.25">
      <c r="B3" s="15"/>
    </row>
    <row r="4" spans="1:48" ht="30" x14ac:dyDescent="0.25">
      <c r="B4" s="27" t="s">
        <v>67</v>
      </c>
      <c r="C4" s="27" t="s">
        <v>68</v>
      </c>
      <c r="D4" s="27" t="s">
        <v>69</v>
      </c>
      <c r="E4" s="27" t="s">
        <v>70</v>
      </c>
      <c r="F4" s="27" t="s">
        <v>71</v>
      </c>
      <c r="G4" s="27" t="s">
        <v>72</v>
      </c>
      <c r="H4" s="28">
        <v>2356</v>
      </c>
      <c r="I4" s="23"/>
      <c r="J4" s="29" t="s">
        <v>103</v>
      </c>
      <c r="K4" s="30"/>
      <c r="L4" s="30"/>
      <c r="M4" s="27" t="s">
        <v>71</v>
      </c>
      <c r="N4" s="27"/>
      <c r="O4" s="27" t="s">
        <v>72</v>
      </c>
      <c r="P4" s="28">
        <v>2356</v>
      </c>
      <c r="Q4" s="23"/>
      <c r="R4" s="29" t="s">
        <v>103</v>
      </c>
      <c r="S4" s="30"/>
      <c r="T4" s="30"/>
      <c r="U4" s="31"/>
      <c r="V4" s="27" t="s">
        <v>71</v>
      </c>
      <c r="W4" s="27" t="s">
        <v>72</v>
      </c>
      <c r="X4" s="28">
        <v>928</v>
      </c>
      <c r="Y4" s="23"/>
      <c r="Z4" s="29" t="s">
        <v>103</v>
      </c>
      <c r="AA4" s="30"/>
      <c r="AB4" s="31"/>
      <c r="AC4" s="27" t="s">
        <v>71</v>
      </c>
      <c r="AD4" s="27"/>
      <c r="AE4" s="27" t="s">
        <v>72</v>
      </c>
      <c r="AF4" s="27">
        <v>528</v>
      </c>
      <c r="AG4" s="23"/>
      <c r="AH4" s="29" t="s">
        <v>103</v>
      </c>
      <c r="AI4" s="30"/>
      <c r="AJ4" s="31"/>
      <c r="AK4" s="31"/>
      <c r="AL4" s="27" t="s">
        <v>71</v>
      </c>
      <c r="AM4" s="27" t="s">
        <v>72</v>
      </c>
      <c r="AN4" s="27">
        <v>590</v>
      </c>
      <c r="AO4" s="23"/>
      <c r="AP4" s="29" t="s">
        <v>103</v>
      </c>
      <c r="AQ4" s="30"/>
      <c r="AR4" s="31"/>
      <c r="AS4" s="27" t="s">
        <v>71</v>
      </c>
      <c r="AT4" s="27"/>
      <c r="AU4" s="27" t="s">
        <v>72</v>
      </c>
      <c r="AV4" s="27">
        <v>310</v>
      </c>
    </row>
    <row r="5" spans="1:48" ht="30" x14ac:dyDescent="0.25">
      <c r="B5" s="27"/>
      <c r="C5" s="27"/>
      <c r="D5" s="27"/>
      <c r="E5" s="27"/>
      <c r="F5" s="27" t="s">
        <v>80</v>
      </c>
      <c r="G5" s="27" t="s">
        <v>72</v>
      </c>
      <c r="H5" s="27">
        <v>77.41</v>
      </c>
      <c r="I5" s="23"/>
      <c r="J5" s="32"/>
      <c r="K5" s="33"/>
      <c r="L5" s="33"/>
      <c r="M5" s="27" t="s">
        <v>80</v>
      </c>
      <c r="N5" s="27"/>
      <c r="O5" s="27" t="s">
        <v>72</v>
      </c>
      <c r="P5" s="27">
        <v>68.37</v>
      </c>
      <c r="Q5" s="23"/>
      <c r="R5" s="32"/>
      <c r="S5" s="33"/>
      <c r="T5" s="33"/>
      <c r="U5" s="34"/>
      <c r="V5" s="27" t="s">
        <v>82</v>
      </c>
      <c r="W5" s="27" t="s">
        <v>72</v>
      </c>
      <c r="X5" s="27">
        <v>33.409999999999997</v>
      </c>
      <c r="Y5" s="23"/>
      <c r="Z5" s="32"/>
      <c r="AA5" s="33"/>
      <c r="AB5" s="34"/>
      <c r="AC5" s="27" t="s">
        <v>83</v>
      </c>
      <c r="AD5" s="27"/>
      <c r="AE5" s="27" t="s">
        <v>72</v>
      </c>
      <c r="AF5" s="27">
        <v>22.66</v>
      </c>
      <c r="AG5" s="23"/>
      <c r="AH5" s="32"/>
      <c r="AI5" s="33"/>
      <c r="AJ5" s="34"/>
      <c r="AK5" s="34"/>
      <c r="AL5" s="27" t="s">
        <v>94</v>
      </c>
      <c r="AM5" s="27" t="s">
        <v>72</v>
      </c>
      <c r="AN5" s="27">
        <v>21.96</v>
      </c>
      <c r="AO5" s="23"/>
      <c r="AP5" s="32"/>
      <c r="AQ5" s="33"/>
      <c r="AR5" s="34"/>
      <c r="AS5" s="27" t="s">
        <v>84</v>
      </c>
      <c r="AT5" s="22"/>
      <c r="AU5" s="27" t="s">
        <v>72</v>
      </c>
      <c r="AV5" s="27">
        <v>8.67</v>
      </c>
    </row>
    <row r="6" spans="1:48" x14ac:dyDescent="0.25">
      <c r="B6" s="27" t="s">
        <v>73</v>
      </c>
      <c r="C6" s="35">
        <v>8832436.5800000001</v>
      </c>
      <c r="D6" s="35">
        <v>17</v>
      </c>
      <c r="E6" s="35">
        <v>519555.09</v>
      </c>
      <c r="F6" s="27" t="s">
        <v>74</v>
      </c>
      <c r="G6" s="27" t="s">
        <v>72</v>
      </c>
      <c r="H6" s="27">
        <v>0</v>
      </c>
      <c r="I6" s="23"/>
      <c r="J6" s="32"/>
      <c r="K6" s="33"/>
      <c r="L6" s="33"/>
      <c r="M6" s="27" t="s">
        <v>74</v>
      </c>
      <c r="N6" s="27"/>
      <c r="O6" s="27" t="s">
        <v>72</v>
      </c>
      <c r="P6" s="27">
        <v>0</v>
      </c>
      <c r="Q6" s="23"/>
      <c r="R6" s="32"/>
      <c r="S6" s="33"/>
      <c r="T6" s="33"/>
      <c r="U6" s="34"/>
      <c r="V6" s="27" t="s">
        <v>74</v>
      </c>
      <c r="W6" s="27" t="s">
        <v>72</v>
      </c>
      <c r="X6" s="27">
        <v>0</v>
      </c>
      <c r="Y6" s="23"/>
      <c r="Z6" s="32"/>
      <c r="AA6" s="33"/>
      <c r="AB6" s="34"/>
      <c r="AC6" s="27" t="s">
        <v>74</v>
      </c>
      <c r="AD6" s="27"/>
      <c r="AE6" s="27" t="s">
        <v>72</v>
      </c>
      <c r="AF6" s="27">
        <v>0</v>
      </c>
      <c r="AG6" s="23"/>
      <c r="AH6" s="32"/>
      <c r="AI6" s="33"/>
      <c r="AJ6" s="34"/>
      <c r="AK6" s="34"/>
      <c r="AL6" s="27" t="s">
        <v>95</v>
      </c>
      <c r="AM6" s="27" t="s">
        <v>72</v>
      </c>
      <c r="AN6" s="27">
        <v>0</v>
      </c>
      <c r="AO6" s="23"/>
      <c r="AP6" s="32"/>
      <c r="AQ6" s="33"/>
      <c r="AR6" s="34"/>
      <c r="AS6" s="27" t="s">
        <v>74</v>
      </c>
      <c r="AT6" s="27"/>
      <c r="AU6" s="27" t="s">
        <v>72</v>
      </c>
      <c r="AV6" s="27">
        <v>0</v>
      </c>
    </row>
    <row r="7" spans="1:48" ht="30" x14ac:dyDescent="0.25">
      <c r="B7" s="27" t="s">
        <v>75</v>
      </c>
      <c r="C7" s="35">
        <v>15691256.800000001</v>
      </c>
      <c r="D7" s="35">
        <v>2338</v>
      </c>
      <c r="E7" s="35">
        <v>6711.4015300000001</v>
      </c>
      <c r="F7" s="27" t="s">
        <v>76</v>
      </c>
      <c r="G7" s="27" t="s">
        <v>72</v>
      </c>
      <c r="H7" s="26">
        <v>0.36020000000000002</v>
      </c>
      <c r="I7" s="23"/>
      <c r="J7" s="32"/>
      <c r="K7" s="33"/>
      <c r="L7" s="33"/>
      <c r="M7" s="27" t="s">
        <v>76</v>
      </c>
      <c r="N7" s="27"/>
      <c r="O7" s="27" t="s">
        <v>72</v>
      </c>
      <c r="P7" s="26">
        <v>0.36020000000000002</v>
      </c>
      <c r="Q7" s="23"/>
      <c r="R7" s="32"/>
      <c r="S7" s="33"/>
      <c r="T7" s="33"/>
      <c r="U7" s="34"/>
      <c r="V7" s="27" t="s">
        <v>76</v>
      </c>
      <c r="W7" s="27" t="s">
        <v>72</v>
      </c>
      <c r="X7" s="26">
        <v>0.3236</v>
      </c>
      <c r="Y7" s="23"/>
      <c r="Z7" s="32"/>
      <c r="AA7" s="33"/>
      <c r="AB7" s="34"/>
      <c r="AC7" s="27" t="s">
        <v>76</v>
      </c>
      <c r="AD7" s="27"/>
      <c r="AE7" s="27" t="s">
        <v>72</v>
      </c>
      <c r="AF7" s="26">
        <v>0.41789999999999999</v>
      </c>
      <c r="AG7" s="23"/>
      <c r="AH7" s="32"/>
      <c r="AI7" s="33"/>
      <c r="AJ7" s="34"/>
      <c r="AK7" s="34"/>
      <c r="AL7" s="27" t="s">
        <v>96</v>
      </c>
      <c r="AM7" s="27" t="s">
        <v>72</v>
      </c>
      <c r="AN7" s="26">
        <v>0.33429999999999999</v>
      </c>
      <c r="AO7" s="23"/>
      <c r="AP7" s="32"/>
      <c r="AQ7" s="33"/>
      <c r="AR7" s="34"/>
      <c r="AS7" s="27" t="s">
        <v>76</v>
      </c>
      <c r="AT7" s="27"/>
      <c r="AU7" s="27" t="s">
        <v>72</v>
      </c>
      <c r="AV7" s="26">
        <v>0.44590000000000002</v>
      </c>
    </row>
    <row r="8" spans="1:48" ht="30" x14ac:dyDescent="0.25">
      <c r="B8" s="27"/>
      <c r="C8" s="35"/>
      <c r="D8" s="35"/>
      <c r="E8" s="35"/>
      <c r="F8" s="27" t="s">
        <v>77</v>
      </c>
      <c r="G8" s="27" t="s">
        <v>72</v>
      </c>
      <c r="H8" s="26">
        <v>0.35549999999999998</v>
      </c>
      <c r="I8" s="23"/>
      <c r="J8" s="36"/>
      <c r="K8" s="37"/>
      <c r="L8" s="37"/>
      <c r="M8" s="27" t="s">
        <v>79</v>
      </c>
      <c r="N8" s="27"/>
      <c r="O8" s="27" t="s">
        <v>72</v>
      </c>
      <c r="P8" s="26">
        <v>81.923000000000002</v>
      </c>
      <c r="Q8" s="23"/>
      <c r="R8" s="36"/>
      <c r="S8" s="37"/>
      <c r="T8" s="37"/>
      <c r="U8" s="38"/>
      <c r="V8" s="27" t="s">
        <v>79</v>
      </c>
      <c r="W8" s="27" t="s">
        <v>72</v>
      </c>
      <c r="X8" s="26">
        <v>86.820999999999998</v>
      </c>
      <c r="Y8" s="23"/>
      <c r="Z8" s="36"/>
      <c r="AA8" s="37"/>
      <c r="AB8" s="38"/>
      <c r="AC8" s="27" t="s">
        <v>79</v>
      </c>
      <c r="AD8" s="27"/>
      <c r="AE8" s="27" t="s">
        <v>72</v>
      </c>
      <c r="AF8" s="26">
        <v>79.182000000000002</v>
      </c>
      <c r="AG8" s="23"/>
      <c r="AH8" s="36"/>
      <c r="AI8" s="37"/>
      <c r="AJ8" s="38"/>
      <c r="AK8" s="38"/>
      <c r="AL8" s="27" t="s">
        <v>97</v>
      </c>
      <c r="AM8" s="27" t="s">
        <v>72</v>
      </c>
      <c r="AN8" s="26">
        <v>84.192999999999998</v>
      </c>
      <c r="AO8" s="23"/>
      <c r="AP8" s="36"/>
      <c r="AQ8" s="37"/>
      <c r="AR8" s="38"/>
      <c r="AS8" s="27" t="s">
        <v>79</v>
      </c>
      <c r="AT8" s="27"/>
      <c r="AU8" s="27" t="s">
        <v>72</v>
      </c>
      <c r="AV8" s="26">
        <v>64.478999999999999</v>
      </c>
    </row>
    <row r="9" spans="1:48" x14ac:dyDescent="0.25">
      <c r="B9" s="27" t="s">
        <v>78</v>
      </c>
      <c r="C9" s="35">
        <v>24523693.399999999</v>
      </c>
      <c r="D9" s="35">
        <v>2355</v>
      </c>
      <c r="E9" s="35">
        <v>10413.457899999999</v>
      </c>
      <c r="F9" s="27" t="s">
        <v>79</v>
      </c>
      <c r="G9" s="27" t="s">
        <v>72</v>
      </c>
      <c r="H9" s="26">
        <v>81.923000000000002</v>
      </c>
      <c r="I9" s="23"/>
      <c r="J9" s="33"/>
      <c r="K9" s="33"/>
      <c r="L9" s="33"/>
      <c r="M9" s="33"/>
      <c r="N9" s="33"/>
      <c r="O9" s="33"/>
      <c r="P9" s="3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row>
    <row r="10" spans="1:48" x14ac:dyDescent="0.25">
      <c r="B10" s="33"/>
      <c r="C10" s="33"/>
      <c r="D10" s="33"/>
      <c r="E10" s="33"/>
      <c r="F10" s="33"/>
      <c r="G10" s="33"/>
      <c r="H10" s="33"/>
      <c r="I10" s="23"/>
      <c r="J10" s="33"/>
      <c r="K10" s="33"/>
      <c r="L10" s="33"/>
      <c r="M10" s="33"/>
      <c r="N10" s="33"/>
      <c r="O10" s="33"/>
      <c r="P10" s="3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row>
    <row r="11" spans="1:48" x14ac:dyDescent="0.25">
      <c r="B11" s="33"/>
      <c r="C11" s="33"/>
      <c r="D11" s="33"/>
      <c r="E11" s="33"/>
      <c r="F11" s="33"/>
      <c r="G11" s="33"/>
      <c r="H11" s="33"/>
      <c r="I11" s="23"/>
      <c r="J11" s="33"/>
      <c r="K11" s="33"/>
      <c r="L11" s="33"/>
      <c r="M11" s="33"/>
      <c r="N11" s="33"/>
      <c r="O11" s="33"/>
      <c r="P11" s="3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row>
    <row r="12" spans="1:48" x14ac:dyDescent="0.25">
      <c r="B12" s="33"/>
      <c r="C12" s="33"/>
      <c r="D12" s="33"/>
      <c r="E12" s="33"/>
      <c r="F12" s="33"/>
      <c r="G12" s="33"/>
      <c r="H12" s="33"/>
      <c r="I12" s="23"/>
      <c r="J12" s="33"/>
      <c r="K12" s="33"/>
      <c r="L12" s="33"/>
      <c r="M12" s="33"/>
      <c r="N12" s="33"/>
      <c r="O12" s="33"/>
      <c r="P12" s="3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row>
    <row r="13" spans="1:48" s="19" customFormat="1" ht="30" customHeight="1" x14ac:dyDescent="0.25">
      <c r="B13" s="21" t="s">
        <v>60</v>
      </c>
      <c r="C13" s="21" t="s">
        <v>56</v>
      </c>
      <c r="D13" s="21" t="s">
        <v>57</v>
      </c>
      <c r="E13" s="21" t="s">
        <v>58</v>
      </c>
      <c r="F13" s="21" t="s">
        <v>59</v>
      </c>
      <c r="G13" s="43" t="s">
        <v>93</v>
      </c>
      <c r="H13" s="44"/>
      <c r="I13" s="23"/>
      <c r="J13" s="21" t="s">
        <v>60</v>
      </c>
      <c r="K13" s="21" t="s">
        <v>56</v>
      </c>
      <c r="L13" s="21" t="s">
        <v>57</v>
      </c>
      <c r="M13" s="21" t="s">
        <v>58</v>
      </c>
      <c r="N13" s="21" t="s">
        <v>59</v>
      </c>
      <c r="O13" s="43" t="s">
        <v>93</v>
      </c>
      <c r="P13" s="44"/>
      <c r="Q13" s="23"/>
      <c r="R13" s="21" t="s">
        <v>60</v>
      </c>
      <c r="S13" s="21" t="s">
        <v>56</v>
      </c>
      <c r="T13" s="21" t="s">
        <v>81</v>
      </c>
      <c r="U13" s="21" t="s">
        <v>58</v>
      </c>
      <c r="V13" s="21" t="s">
        <v>59</v>
      </c>
      <c r="W13" s="43" t="s">
        <v>93</v>
      </c>
      <c r="X13" s="44"/>
      <c r="Y13" s="23"/>
      <c r="Z13" s="21" t="s">
        <v>60</v>
      </c>
      <c r="AA13" s="21" t="s">
        <v>56</v>
      </c>
      <c r="AB13" s="21" t="s">
        <v>81</v>
      </c>
      <c r="AC13" s="21" t="s">
        <v>58</v>
      </c>
      <c r="AD13" s="21" t="s">
        <v>59</v>
      </c>
      <c r="AE13" s="43" t="s">
        <v>93</v>
      </c>
      <c r="AF13" s="44"/>
      <c r="AG13" s="23"/>
      <c r="AH13" s="21" t="s">
        <v>60</v>
      </c>
      <c r="AI13" s="21" t="s">
        <v>56</v>
      </c>
      <c r="AJ13" s="21" t="s">
        <v>81</v>
      </c>
      <c r="AK13" s="21" t="s">
        <v>58</v>
      </c>
      <c r="AL13" s="21" t="s">
        <v>59</v>
      </c>
      <c r="AM13" s="43" t="s">
        <v>93</v>
      </c>
      <c r="AN13" s="44"/>
      <c r="AO13" s="23"/>
      <c r="AP13" s="21" t="s">
        <v>60</v>
      </c>
      <c r="AQ13" s="21" t="s">
        <v>56</v>
      </c>
      <c r="AR13" s="21" t="s">
        <v>81</v>
      </c>
      <c r="AS13" s="21" t="s">
        <v>58</v>
      </c>
      <c r="AT13" s="21" t="s">
        <v>59</v>
      </c>
      <c r="AU13" s="43" t="s">
        <v>93</v>
      </c>
      <c r="AV13" s="44"/>
    </row>
    <row r="14" spans="1:48" x14ac:dyDescent="0.25">
      <c r="B14" s="39" t="s">
        <v>3</v>
      </c>
      <c r="C14" s="26">
        <v>-0.21371950000000001</v>
      </c>
      <c r="D14" s="26">
        <v>4.5740720000000001</v>
      </c>
      <c r="E14" s="26">
        <v>-0.05</v>
      </c>
      <c r="F14" s="26">
        <v>0.96299999999999997</v>
      </c>
      <c r="G14" s="26">
        <v>-9.1833790000000004</v>
      </c>
      <c r="H14" s="26">
        <v>8.7559400000000007</v>
      </c>
      <c r="I14" s="23"/>
      <c r="J14" s="39" t="s">
        <v>3</v>
      </c>
      <c r="K14" s="26">
        <v>-0.21371950000000001</v>
      </c>
      <c r="L14" s="26">
        <v>4.6521410000000003</v>
      </c>
      <c r="M14" s="26">
        <v>-0.05</v>
      </c>
      <c r="N14" s="26">
        <v>0.96299999999999997</v>
      </c>
      <c r="O14" s="26">
        <v>-9.3364720000000005</v>
      </c>
      <c r="P14" s="26">
        <v>8.9090330000000009</v>
      </c>
      <c r="Q14" s="23"/>
      <c r="R14" s="39" t="s">
        <v>8</v>
      </c>
      <c r="S14" s="25">
        <v>36.246119999999998</v>
      </c>
      <c r="T14" s="25">
        <v>3.6670850000000002</v>
      </c>
      <c r="U14" s="25">
        <v>9.8800000000000008</v>
      </c>
      <c r="V14" s="25">
        <v>0</v>
      </c>
      <c r="W14" s="26">
        <v>29.049219999999998</v>
      </c>
      <c r="X14" s="26">
        <v>43.443010000000001</v>
      </c>
      <c r="Y14" s="23"/>
      <c r="Z14" s="39" t="s">
        <v>8</v>
      </c>
      <c r="AA14" s="26">
        <v>34.888460000000002</v>
      </c>
      <c r="AB14" s="26">
        <v>4.3228160000000004</v>
      </c>
      <c r="AC14" s="26">
        <v>8.07</v>
      </c>
      <c r="AD14" s="26">
        <v>0</v>
      </c>
      <c r="AE14" s="26">
        <v>26.395859999999999</v>
      </c>
      <c r="AF14" s="26">
        <v>43.381059999999998</v>
      </c>
      <c r="AG14" s="23"/>
      <c r="AH14" s="39" t="s">
        <v>8</v>
      </c>
      <c r="AI14" s="25">
        <v>34.845689999999998</v>
      </c>
      <c r="AJ14" s="26">
        <v>6.3113049999999999</v>
      </c>
      <c r="AK14" s="25">
        <v>5.52</v>
      </c>
      <c r="AL14" s="25">
        <v>0</v>
      </c>
      <c r="AM14" s="25">
        <v>22.449670000000001</v>
      </c>
      <c r="AN14" s="25">
        <v>47.241709999999998</v>
      </c>
      <c r="AO14" s="23"/>
      <c r="AP14" s="39" t="s">
        <v>8</v>
      </c>
      <c r="AQ14" s="26">
        <v>24.36016</v>
      </c>
      <c r="AR14" s="26">
        <v>5.0716089999999996</v>
      </c>
      <c r="AS14" s="26">
        <v>4.8</v>
      </c>
      <c r="AT14" s="26">
        <v>0</v>
      </c>
      <c r="AU14" s="26">
        <v>14.37904</v>
      </c>
      <c r="AV14" s="26">
        <v>34.341279999999998</v>
      </c>
    </row>
    <row r="15" spans="1:48" x14ac:dyDescent="0.25">
      <c r="B15" s="39" t="s">
        <v>1</v>
      </c>
      <c r="C15" s="25">
        <v>-4.8327819999999999</v>
      </c>
      <c r="D15" s="25">
        <v>4.4716570000000004</v>
      </c>
      <c r="E15" s="25">
        <v>-1.08</v>
      </c>
      <c r="F15" s="25">
        <v>0.28000000000000003</v>
      </c>
      <c r="G15" s="26">
        <v>-13.601610000000001</v>
      </c>
      <c r="H15" s="26">
        <v>3.9360439999999999</v>
      </c>
      <c r="I15" s="23"/>
      <c r="J15" s="39" t="s">
        <v>1</v>
      </c>
      <c r="K15" s="25">
        <v>-4.8327819999999999</v>
      </c>
      <c r="L15" s="25">
        <v>4.7480779999999996</v>
      </c>
      <c r="M15" s="25">
        <v>-1.02</v>
      </c>
      <c r="N15" s="25">
        <v>0.309</v>
      </c>
      <c r="O15" s="26">
        <v>-14.14367</v>
      </c>
      <c r="P15" s="26">
        <v>4.4781000000000004</v>
      </c>
      <c r="Q15" s="23"/>
      <c r="R15" s="24" t="s">
        <v>9</v>
      </c>
      <c r="S15" s="25">
        <v>12.627470000000001</v>
      </c>
      <c r="T15" s="25">
        <v>3.9270770000000002</v>
      </c>
      <c r="U15" s="25">
        <v>3.22</v>
      </c>
      <c r="V15" s="25">
        <v>1E-3</v>
      </c>
      <c r="W15" s="26">
        <v>4.9203210000000004</v>
      </c>
      <c r="X15" s="26">
        <v>20.334610000000001</v>
      </c>
      <c r="Y15" s="23"/>
      <c r="Z15" s="24" t="s">
        <v>9</v>
      </c>
      <c r="AA15" s="26">
        <v>16.094750000000001</v>
      </c>
      <c r="AB15" s="26">
        <v>5.4388920000000001</v>
      </c>
      <c r="AC15" s="26">
        <v>2.96</v>
      </c>
      <c r="AD15" s="26">
        <v>3.0000000000000001E-3</v>
      </c>
      <c r="AE15" s="26">
        <v>5.40951</v>
      </c>
      <c r="AF15" s="26">
        <v>26.779990000000002</v>
      </c>
      <c r="AG15" s="23"/>
      <c r="AH15" s="24" t="s">
        <v>9</v>
      </c>
      <c r="AI15" s="25">
        <v>11.788449999999999</v>
      </c>
      <c r="AJ15" s="26">
        <v>6.4539869999999997</v>
      </c>
      <c r="AK15" s="25">
        <v>1.83</v>
      </c>
      <c r="AL15" s="25">
        <v>6.8000000000000005E-2</v>
      </c>
      <c r="AM15" s="25">
        <v>-0.88781580000000004</v>
      </c>
      <c r="AN15" s="25">
        <v>24.46471</v>
      </c>
      <c r="AO15" s="23"/>
      <c r="AP15" s="24" t="s">
        <v>9</v>
      </c>
      <c r="AQ15" s="26">
        <v>12.0694</v>
      </c>
      <c r="AR15" s="26">
        <v>6.9170410000000002</v>
      </c>
      <c r="AS15" s="26">
        <v>1.74</v>
      </c>
      <c r="AT15" s="26">
        <v>8.2000000000000003E-2</v>
      </c>
      <c r="AU15" s="26">
        <v>-1.5435970000000001</v>
      </c>
      <c r="AV15" s="26">
        <v>25.682400000000001</v>
      </c>
    </row>
    <row r="16" spans="1:48" x14ac:dyDescent="0.25">
      <c r="B16" s="39" t="s">
        <v>2</v>
      </c>
      <c r="C16" s="25">
        <v>-31.390180000000001</v>
      </c>
      <c r="D16" s="25">
        <v>5.6389170000000002</v>
      </c>
      <c r="E16" s="25">
        <v>-5.57</v>
      </c>
      <c r="F16" s="25">
        <v>0</v>
      </c>
      <c r="G16" s="26">
        <v>-42.447980000000001</v>
      </c>
      <c r="H16" s="26">
        <v>-20.332380000000001</v>
      </c>
      <c r="I16" s="23"/>
      <c r="J16" s="39" t="s">
        <v>2</v>
      </c>
      <c r="K16" s="25">
        <v>-31.390180000000001</v>
      </c>
      <c r="L16" s="25">
        <v>5.0410940000000002</v>
      </c>
      <c r="M16" s="25">
        <v>-6.23</v>
      </c>
      <c r="N16" s="25">
        <v>0</v>
      </c>
      <c r="O16" s="26">
        <v>-41.275660000000002</v>
      </c>
      <c r="P16" s="26">
        <v>-21.5047</v>
      </c>
      <c r="Q16" s="23"/>
      <c r="R16" s="24" t="s">
        <v>91</v>
      </c>
      <c r="S16" s="25">
        <v>1.823386</v>
      </c>
      <c r="T16" s="25">
        <v>3.8269479999999998</v>
      </c>
      <c r="U16" s="25">
        <v>0.48</v>
      </c>
      <c r="V16" s="25">
        <v>0.63400000000000001</v>
      </c>
      <c r="W16" s="26">
        <v>-5.6872509999999998</v>
      </c>
      <c r="X16" s="26">
        <v>9.3340239999999994</v>
      </c>
      <c r="Y16" s="23"/>
      <c r="Z16" s="24" t="s">
        <v>91</v>
      </c>
      <c r="AA16" s="25">
        <v>6.014386</v>
      </c>
      <c r="AB16" s="25">
        <v>4.3466870000000002</v>
      </c>
      <c r="AC16" s="25">
        <v>1.38</v>
      </c>
      <c r="AD16" s="25">
        <v>0.16700000000000001</v>
      </c>
      <c r="AE16" s="25">
        <v>-2.525112</v>
      </c>
      <c r="AF16" s="25">
        <v>14.553879999999999</v>
      </c>
      <c r="AG16" s="23"/>
      <c r="AH16" s="24" t="s">
        <v>91</v>
      </c>
      <c r="AI16" s="25">
        <v>10.857060000000001</v>
      </c>
      <c r="AJ16" s="25">
        <v>5.5510900000000003</v>
      </c>
      <c r="AK16" s="25">
        <v>1.96</v>
      </c>
      <c r="AL16" s="25">
        <v>5.0999999999999997E-2</v>
      </c>
      <c r="AM16" s="25">
        <v>-4.58217E-2</v>
      </c>
      <c r="AN16" s="25">
        <v>21.75995</v>
      </c>
      <c r="AO16" s="23"/>
      <c r="AP16" s="24" t="s">
        <v>91</v>
      </c>
      <c r="AQ16" s="25">
        <v>10.43333</v>
      </c>
      <c r="AR16" s="25">
        <v>4.2261579999999999</v>
      </c>
      <c r="AS16" s="25">
        <v>2.4700000000000002</v>
      </c>
      <c r="AT16" s="25">
        <v>1.4E-2</v>
      </c>
      <c r="AU16" s="25">
        <v>2.1160860000000001</v>
      </c>
      <c r="AV16" s="25">
        <v>18.75057</v>
      </c>
    </row>
    <row r="17" spans="2:48" ht="26.25" x14ac:dyDescent="0.25">
      <c r="B17" s="39" t="s">
        <v>8</v>
      </c>
      <c r="C17" s="25">
        <v>34.251980000000003</v>
      </c>
      <c r="D17" s="25">
        <v>2.1045539999999998</v>
      </c>
      <c r="E17" s="25">
        <v>16.28</v>
      </c>
      <c r="F17" s="25">
        <v>0</v>
      </c>
      <c r="G17" s="26">
        <v>30.125</v>
      </c>
      <c r="H17" s="26">
        <v>38.378970000000002</v>
      </c>
      <c r="I17" s="23"/>
      <c r="J17" s="39" t="s">
        <v>8</v>
      </c>
      <c r="K17" s="25">
        <v>34.251980000000003</v>
      </c>
      <c r="L17" s="25">
        <v>2.379804</v>
      </c>
      <c r="M17" s="25">
        <v>14.39</v>
      </c>
      <c r="N17" s="25">
        <v>0</v>
      </c>
      <c r="O17" s="26">
        <v>29.585239999999999</v>
      </c>
      <c r="P17" s="26">
        <v>38.918729999999996</v>
      </c>
      <c r="Q17" s="23"/>
      <c r="R17" s="24" t="s">
        <v>101</v>
      </c>
      <c r="S17" s="25">
        <v>0.97526279999999999</v>
      </c>
      <c r="T17" s="25">
        <v>1.1634899999999999</v>
      </c>
      <c r="U17" s="25">
        <v>0.84</v>
      </c>
      <c r="V17" s="25">
        <v>0.40200000000000002</v>
      </c>
      <c r="W17" s="26">
        <v>-1.308162</v>
      </c>
      <c r="X17" s="26">
        <v>3.2586870000000001</v>
      </c>
      <c r="Y17" s="23"/>
      <c r="Z17" s="24" t="s">
        <v>101</v>
      </c>
      <c r="AA17" s="25">
        <v>0.84513959999999999</v>
      </c>
      <c r="AB17" s="25">
        <v>1.410512</v>
      </c>
      <c r="AC17" s="25">
        <v>0.6</v>
      </c>
      <c r="AD17" s="25">
        <v>0.54900000000000004</v>
      </c>
      <c r="AE17" s="25">
        <v>-1.9259500000000001</v>
      </c>
      <c r="AF17" s="25">
        <v>3.6162290000000001</v>
      </c>
      <c r="AG17" s="23"/>
      <c r="AH17" s="24" t="s">
        <v>101</v>
      </c>
      <c r="AI17" s="25">
        <v>1.876234</v>
      </c>
      <c r="AJ17" s="25">
        <v>1.406955</v>
      </c>
      <c r="AK17" s="25">
        <v>1.33</v>
      </c>
      <c r="AL17" s="25">
        <v>0.183</v>
      </c>
      <c r="AM17" s="25">
        <v>-0.88716360000000005</v>
      </c>
      <c r="AN17" s="25">
        <v>4.6396309999999996</v>
      </c>
      <c r="AO17" s="23"/>
      <c r="AP17" s="24" t="s">
        <v>101</v>
      </c>
      <c r="AQ17" s="25">
        <v>3.4318279999999999</v>
      </c>
      <c r="AR17" s="25">
        <v>1.8859379999999999</v>
      </c>
      <c r="AS17" s="25">
        <v>1.82</v>
      </c>
      <c r="AT17" s="25">
        <v>7.0000000000000007E-2</v>
      </c>
      <c r="AU17" s="25">
        <v>-0.27977010000000002</v>
      </c>
      <c r="AV17" s="25">
        <v>7.1434249999999997</v>
      </c>
    </row>
    <row r="18" spans="2:48" ht="26.25" x14ac:dyDescent="0.25">
      <c r="B18" s="24" t="s">
        <v>9</v>
      </c>
      <c r="C18" s="25">
        <v>12.894780000000001</v>
      </c>
      <c r="D18" s="25">
        <v>2.4242360000000001</v>
      </c>
      <c r="E18" s="25">
        <v>5.32</v>
      </c>
      <c r="F18" s="25">
        <v>0</v>
      </c>
      <c r="G18" s="26">
        <v>8.1409050000000001</v>
      </c>
      <c r="H18" s="26">
        <v>17.64866</v>
      </c>
      <c r="I18" s="23"/>
      <c r="J18" s="24" t="s">
        <v>9</v>
      </c>
      <c r="K18" s="25">
        <v>12.894780000000001</v>
      </c>
      <c r="L18" s="25">
        <v>2.6249479999999998</v>
      </c>
      <c r="M18" s="25">
        <v>4.91</v>
      </c>
      <c r="N18" s="25">
        <v>0</v>
      </c>
      <c r="O18" s="26">
        <v>7.7473140000000003</v>
      </c>
      <c r="P18" s="26">
        <v>18.042249999999999</v>
      </c>
      <c r="Q18" s="23"/>
      <c r="R18" s="24" t="s">
        <v>38</v>
      </c>
      <c r="S18" s="25">
        <v>8.3284230000000008</v>
      </c>
      <c r="T18" s="25">
        <v>1.552716</v>
      </c>
      <c r="U18" s="25">
        <v>5.36</v>
      </c>
      <c r="V18" s="25">
        <v>0</v>
      </c>
      <c r="W18" s="26">
        <v>5.2811149999999998</v>
      </c>
      <c r="X18" s="26">
        <v>11.375730000000001</v>
      </c>
      <c r="Y18" s="23"/>
      <c r="Z18" s="24" t="s">
        <v>38</v>
      </c>
      <c r="AA18" s="25">
        <v>11.448270000000001</v>
      </c>
      <c r="AB18" s="25">
        <v>2.0721189999999998</v>
      </c>
      <c r="AC18" s="25">
        <v>5.52</v>
      </c>
      <c r="AD18" s="25">
        <v>0</v>
      </c>
      <c r="AE18" s="25">
        <v>7.3773879999999998</v>
      </c>
      <c r="AF18" s="25">
        <v>15.519159999999999</v>
      </c>
      <c r="AG18" s="23"/>
      <c r="AH18" s="24" t="s">
        <v>38</v>
      </c>
      <c r="AI18" s="25">
        <v>6.2258969999999998</v>
      </c>
      <c r="AJ18" s="25">
        <v>2.1372469999999999</v>
      </c>
      <c r="AK18" s="25">
        <v>2.91</v>
      </c>
      <c r="AL18" s="25">
        <v>4.0000000000000001E-3</v>
      </c>
      <c r="AM18" s="25">
        <v>2.0281349999999998</v>
      </c>
      <c r="AN18" s="25">
        <v>10.42366</v>
      </c>
      <c r="AO18" s="23"/>
      <c r="AP18" s="24" t="s">
        <v>38</v>
      </c>
      <c r="AQ18" s="25">
        <v>8.9138070000000003</v>
      </c>
      <c r="AR18" s="25">
        <v>2.5009540000000001</v>
      </c>
      <c r="AS18" s="25">
        <v>3.56</v>
      </c>
      <c r="AT18" s="25">
        <v>0</v>
      </c>
      <c r="AU18" s="25">
        <v>3.9918339999999999</v>
      </c>
      <c r="AV18" s="25">
        <v>13.83578</v>
      </c>
    </row>
    <row r="19" spans="2:48" x14ac:dyDescent="0.25">
      <c r="B19" s="24" t="s">
        <v>91</v>
      </c>
      <c r="C19" s="25">
        <v>5.9041810000000003</v>
      </c>
      <c r="D19" s="25">
        <v>2.0881639999999999</v>
      </c>
      <c r="E19" s="25">
        <v>2.83</v>
      </c>
      <c r="F19" s="25">
        <v>5.0000000000000001E-3</v>
      </c>
      <c r="G19" s="26">
        <v>1.8093349999999999</v>
      </c>
      <c r="H19" s="26">
        <v>9.9990269999999999</v>
      </c>
      <c r="I19" s="23"/>
      <c r="J19" s="24" t="s">
        <v>91</v>
      </c>
      <c r="K19" s="25">
        <v>5.9041810000000003</v>
      </c>
      <c r="L19" s="25">
        <v>2.3977189999999999</v>
      </c>
      <c r="M19" s="25">
        <v>2.46</v>
      </c>
      <c r="N19" s="25">
        <v>1.4E-2</v>
      </c>
      <c r="O19" s="26">
        <v>1.2023029999999999</v>
      </c>
      <c r="P19" s="26">
        <v>10.606059999999999</v>
      </c>
      <c r="Q19" s="23"/>
      <c r="R19" s="24" t="s">
        <v>37</v>
      </c>
      <c r="S19" s="25">
        <v>7.561788</v>
      </c>
      <c r="T19" s="25">
        <v>4.0993089999999999</v>
      </c>
      <c r="U19" s="25">
        <v>1.84</v>
      </c>
      <c r="V19" s="25">
        <v>6.5000000000000002E-2</v>
      </c>
      <c r="W19" s="26">
        <v>-0.48337590000000002</v>
      </c>
      <c r="X19" s="26">
        <v>15.606949999999999</v>
      </c>
      <c r="Y19" s="23"/>
      <c r="Z19" s="24" t="s">
        <v>37</v>
      </c>
      <c r="AA19" s="25">
        <v>9.8261430000000001</v>
      </c>
      <c r="AB19" s="25">
        <v>4.2799370000000003</v>
      </c>
      <c r="AC19" s="25">
        <v>2.2999999999999998</v>
      </c>
      <c r="AD19" s="25">
        <v>2.1999999999999999E-2</v>
      </c>
      <c r="AE19" s="25">
        <v>1.417783</v>
      </c>
      <c r="AF19" s="25">
        <v>18.234500000000001</v>
      </c>
      <c r="AG19" s="23"/>
      <c r="AH19" s="24" t="s">
        <v>37</v>
      </c>
      <c r="AI19" s="25">
        <v>4.85541</v>
      </c>
      <c r="AJ19" s="25">
        <v>5.7169179999999997</v>
      </c>
      <c r="AK19" s="25">
        <v>0.85</v>
      </c>
      <c r="AL19" s="25">
        <v>0.39600000000000002</v>
      </c>
      <c r="AM19" s="25">
        <v>-6.3731790000000004</v>
      </c>
      <c r="AN19" s="25">
        <v>16.084</v>
      </c>
      <c r="AO19" s="23"/>
      <c r="AP19" s="24" t="s">
        <v>37</v>
      </c>
      <c r="AQ19" s="25">
        <v>0.37220229999999999</v>
      </c>
      <c r="AR19" s="25">
        <v>5.0168569999999999</v>
      </c>
      <c r="AS19" s="25">
        <v>7.0000000000000007E-2</v>
      </c>
      <c r="AT19" s="25">
        <v>0.94099999999999995</v>
      </c>
      <c r="AU19" s="25">
        <v>-9.5011639999999993</v>
      </c>
      <c r="AV19" s="25">
        <v>10.245570000000001</v>
      </c>
    </row>
    <row r="20" spans="2:48" x14ac:dyDescent="0.25">
      <c r="B20" s="24" t="s">
        <v>101</v>
      </c>
      <c r="C20" s="25">
        <v>1.5979760000000001</v>
      </c>
      <c r="D20" s="25">
        <v>0.72476890000000005</v>
      </c>
      <c r="E20" s="25">
        <v>2.2000000000000002</v>
      </c>
      <c r="F20" s="25">
        <v>2.8000000000000001E-2</v>
      </c>
      <c r="G20" s="26">
        <v>0.17671980000000001</v>
      </c>
      <c r="H20" s="26">
        <v>3.0192329999999998</v>
      </c>
      <c r="I20" s="23"/>
      <c r="J20" s="24" t="s">
        <v>101</v>
      </c>
      <c r="K20" s="25">
        <v>1.5979760000000001</v>
      </c>
      <c r="L20" s="25">
        <v>0.69432490000000002</v>
      </c>
      <c r="M20" s="25">
        <v>2.2999999999999998</v>
      </c>
      <c r="N20" s="25">
        <v>2.1000000000000001E-2</v>
      </c>
      <c r="O20" s="26">
        <v>0.23641970000000001</v>
      </c>
      <c r="P20" s="26">
        <v>2.959533</v>
      </c>
      <c r="Q20" s="23"/>
      <c r="R20" s="24" t="s">
        <v>102</v>
      </c>
      <c r="S20" s="25">
        <v>-0.37668740000000001</v>
      </c>
      <c r="T20" s="25">
        <v>7.399762</v>
      </c>
      <c r="U20" s="25">
        <v>-0.05</v>
      </c>
      <c r="V20" s="25">
        <v>0.95899999999999996</v>
      </c>
      <c r="W20" s="26">
        <v>-14.89921</v>
      </c>
      <c r="X20" s="26">
        <v>14.14583</v>
      </c>
      <c r="Y20" s="23"/>
      <c r="Z20" s="24" t="s">
        <v>102</v>
      </c>
      <c r="AA20" s="25">
        <v>-28.619060000000001</v>
      </c>
      <c r="AB20" s="25">
        <v>8.8108260000000005</v>
      </c>
      <c r="AC20" s="25">
        <v>-3.25</v>
      </c>
      <c r="AD20" s="25">
        <v>1E-3</v>
      </c>
      <c r="AE20" s="25">
        <v>-45.928800000000003</v>
      </c>
      <c r="AF20" s="25">
        <v>-11.30932</v>
      </c>
      <c r="AG20" s="23"/>
      <c r="AH20" s="24" t="s">
        <v>102</v>
      </c>
      <c r="AI20" s="25">
        <v>-13.57062</v>
      </c>
      <c r="AJ20" s="25">
        <v>9.171125</v>
      </c>
      <c r="AK20" s="25">
        <v>-1.48</v>
      </c>
      <c r="AL20" s="25">
        <v>0.13900000000000001</v>
      </c>
      <c r="AM20" s="25">
        <v>-31.58361</v>
      </c>
      <c r="AN20" s="25">
        <v>4.4423729999999999</v>
      </c>
      <c r="AO20" s="23"/>
      <c r="AP20" s="24" t="s">
        <v>102</v>
      </c>
      <c r="AQ20" s="25">
        <v>-10.310650000000001</v>
      </c>
      <c r="AR20" s="25">
        <v>9.3705859999999994</v>
      </c>
      <c r="AS20" s="25">
        <v>-1.1000000000000001</v>
      </c>
      <c r="AT20" s="25">
        <v>0.27200000000000002</v>
      </c>
      <c r="AU20" s="25">
        <v>-28.752320000000001</v>
      </c>
      <c r="AV20" s="25">
        <v>8.1310199999999995</v>
      </c>
    </row>
    <row r="21" spans="2:48" x14ac:dyDescent="0.25">
      <c r="B21" s="24" t="s">
        <v>38</v>
      </c>
      <c r="C21" s="25">
        <v>8.4028120000000008</v>
      </c>
      <c r="D21" s="25">
        <v>0.92528180000000004</v>
      </c>
      <c r="E21" s="25">
        <v>9.08</v>
      </c>
      <c r="F21" s="25">
        <v>0</v>
      </c>
      <c r="G21" s="26">
        <v>6.5883529999999997</v>
      </c>
      <c r="H21" s="26">
        <v>10.217269999999999</v>
      </c>
      <c r="I21" s="23"/>
      <c r="J21" s="24" t="s">
        <v>38</v>
      </c>
      <c r="K21" s="25">
        <v>8.4028120000000008</v>
      </c>
      <c r="L21" s="25">
        <v>0.97735660000000002</v>
      </c>
      <c r="M21" s="25">
        <v>8.6</v>
      </c>
      <c r="N21" s="25">
        <v>0</v>
      </c>
      <c r="O21" s="26">
        <v>6.4862359999999999</v>
      </c>
      <c r="P21" s="26">
        <v>10.31939</v>
      </c>
      <c r="Q21" s="23"/>
      <c r="R21" s="24" t="s">
        <v>85</v>
      </c>
      <c r="S21" s="25">
        <v>16.999210000000001</v>
      </c>
      <c r="T21" s="25">
        <v>8.0487640000000003</v>
      </c>
      <c r="U21" s="25">
        <v>2.11</v>
      </c>
      <c r="V21" s="25">
        <v>3.5000000000000003E-2</v>
      </c>
      <c r="W21" s="26">
        <v>1.202985</v>
      </c>
      <c r="X21" s="26">
        <v>32.795439999999999</v>
      </c>
      <c r="Y21" s="23"/>
      <c r="Z21" s="24" t="s">
        <v>85</v>
      </c>
      <c r="AA21" s="25">
        <v>35.345599999999997</v>
      </c>
      <c r="AB21" s="25">
        <v>10.03825</v>
      </c>
      <c r="AC21" s="25">
        <v>3.52</v>
      </c>
      <c r="AD21" s="25">
        <v>0</v>
      </c>
      <c r="AE21" s="25">
        <v>15.624470000000001</v>
      </c>
      <c r="AF21" s="25">
        <v>55.06673</v>
      </c>
      <c r="AG21" s="23"/>
      <c r="AH21" s="24" t="s">
        <v>85</v>
      </c>
      <c r="AI21" s="25">
        <v>23.47711</v>
      </c>
      <c r="AJ21" s="25">
        <v>10.643409999999999</v>
      </c>
      <c r="AK21" s="25">
        <v>2.21</v>
      </c>
      <c r="AL21" s="25">
        <v>2.8000000000000001E-2</v>
      </c>
      <c r="AM21" s="25">
        <v>2.5724079999999998</v>
      </c>
      <c r="AN21" s="25">
        <v>44.381799999999998</v>
      </c>
      <c r="AO21" s="23"/>
      <c r="AP21" s="24" t="s">
        <v>85</v>
      </c>
      <c r="AQ21" s="25">
        <v>24.03323</v>
      </c>
      <c r="AR21" s="25">
        <v>9.7590640000000004</v>
      </c>
      <c r="AS21" s="25">
        <v>2.46</v>
      </c>
      <c r="AT21" s="25">
        <v>1.4E-2</v>
      </c>
      <c r="AU21" s="25">
        <v>4.8270150000000003</v>
      </c>
      <c r="AV21" s="25">
        <v>43.239429999999999</v>
      </c>
    </row>
    <row r="22" spans="2:48" x14ac:dyDescent="0.25">
      <c r="B22" s="24" t="s">
        <v>37</v>
      </c>
      <c r="C22" s="25">
        <v>6.053172</v>
      </c>
      <c r="D22" s="25">
        <v>2.2584490000000002</v>
      </c>
      <c r="E22" s="25">
        <v>2.68</v>
      </c>
      <c r="F22" s="25">
        <v>7.0000000000000001E-3</v>
      </c>
      <c r="G22" s="26">
        <v>1.624401</v>
      </c>
      <c r="H22" s="26">
        <v>10.48194</v>
      </c>
      <c r="I22" s="23"/>
      <c r="J22" s="24" t="s">
        <v>37</v>
      </c>
      <c r="K22" s="25">
        <v>6.053172</v>
      </c>
      <c r="L22" s="25">
        <v>2.4038789999999999</v>
      </c>
      <c r="M22" s="25">
        <v>2.52</v>
      </c>
      <c r="N22" s="25">
        <v>1.2E-2</v>
      </c>
      <c r="O22" s="26">
        <v>1.339215</v>
      </c>
      <c r="P22" s="26">
        <v>10.76713</v>
      </c>
      <c r="Q22" s="23"/>
      <c r="R22" s="24" t="s">
        <v>90</v>
      </c>
      <c r="S22" s="25">
        <v>34.36148</v>
      </c>
      <c r="T22" s="25">
        <v>13.873530000000001</v>
      </c>
      <c r="U22" s="25">
        <v>2.48</v>
      </c>
      <c r="V22" s="25">
        <v>1.2999999999999999E-2</v>
      </c>
      <c r="W22" s="26">
        <v>7.1337659999999996</v>
      </c>
      <c r="X22" s="26">
        <v>61.589190000000002</v>
      </c>
      <c r="Y22" s="23"/>
      <c r="Z22" s="24" t="s">
        <v>90</v>
      </c>
      <c r="AA22" s="25">
        <v>21.84881</v>
      </c>
      <c r="AB22" s="25">
        <v>17.97588</v>
      </c>
      <c r="AC22" s="25">
        <v>1.22</v>
      </c>
      <c r="AD22" s="25">
        <v>0.22500000000000001</v>
      </c>
      <c r="AE22" s="25">
        <v>-13.46659</v>
      </c>
      <c r="AF22" s="25">
        <v>57.164200000000001</v>
      </c>
      <c r="AG22" s="23"/>
      <c r="AH22" s="24" t="s">
        <v>90</v>
      </c>
      <c r="AI22" s="25">
        <v>46.116520000000001</v>
      </c>
      <c r="AJ22" s="25">
        <v>12.533910000000001</v>
      </c>
      <c r="AK22" s="25">
        <v>3.68</v>
      </c>
      <c r="AL22" s="25">
        <v>0</v>
      </c>
      <c r="AM22" s="25">
        <v>21.49869</v>
      </c>
      <c r="AN22" s="25">
        <v>70.734359999999995</v>
      </c>
      <c r="AO22" s="23"/>
      <c r="AP22" s="24" t="s">
        <v>90</v>
      </c>
      <c r="AQ22" s="25">
        <v>17.763590000000001</v>
      </c>
      <c r="AR22" s="25">
        <v>14.43876</v>
      </c>
      <c r="AS22" s="25">
        <v>1.23</v>
      </c>
      <c r="AT22" s="25">
        <v>0.22</v>
      </c>
      <c r="AU22" s="25">
        <v>-10.652430000000001</v>
      </c>
      <c r="AV22" s="25">
        <v>46.17962</v>
      </c>
    </row>
    <row r="23" spans="2:48" x14ac:dyDescent="0.25">
      <c r="B23" s="24" t="s">
        <v>102</v>
      </c>
      <c r="C23" s="25">
        <v>-9.1667620000000003</v>
      </c>
      <c r="D23" s="25">
        <v>4.4646290000000004</v>
      </c>
      <c r="E23" s="25">
        <v>-2.0499999999999998</v>
      </c>
      <c r="F23" s="25">
        <v>0.04</v>
      </c>
      <c r="G23" s="26">
        <v>-17.921810000000001</v>
      </c>
      <c r="H23" s="26">
        <v>-0.41171809999999998</v>
      </c>
      <c r="I23" s="23"/>
      <c r="J23" s="24" t="s">
        <v>102</v>
      </c>
      <c r="K23" s="25">
        <v>-9.1667620000000003</v>
      </c>
      <c r="L23" s="25">
        <v>4.3938759999999997</v>
      </c>
      <c r="M23" s="25">
        <v>-2.09</v>
      </c>
      <c r="N23" s="25">
        <v>3.6999999999999998E-2</v>
      </c>
      <c r="O23" s="26">
        <v>-17.783059999999999</v>
      </c>
      <c r="P23" s="26">
        <v>-0.55046249999999997</v>
      </c>
      <c r="Q23" s="23"/>
      <c r="R23" s="24" t="s">
        <v>89</v>
      </c>
      <c r="S23" s="25">
        <v>9.0188980000000001</v>
      </c>
      <c r="T23" s="25">
        <v>10.587669999999999</v>
      </c>
      <c r="U23" s="25">
        <v>0.85</v>
      </c>
      <c r="V23" s="25">
        <v>0.39500000000000002</v>
      </c>
      <c r="W23" s="26">
        <v>-11.7601</v>
      </c>
      <c r="X23" s="26">
        <v>29.797899999999998</v>
      </c>
      <c r="Y23" s="23"/>
      <c r="Z23" s="24" t="s">
        <v>89</v>
      </c>
      <c r="AA23" s="25">
        <v>-0.87199700000000002</v>
      </c>
      <c r="AB23" s="25">
        <v>15.967779999999999</v>
      </c>
      <c r="AC23" s="25">
        <v>-0.05</v>
      </c>
      <c r="AD23" s="25">
        <v>0.95599999999999996</v>
      </c>
      <c r="AE23" s="25">
        <v>-32.242280000000001</v>
      </c>
      <c r="AF23" s="25">
        <v>30.498280000000001</v>
      </c>
      <c r="AG23" s="23"/>
      <c r="AH23" s="24" t="s">
        <v>89</v>
      </c>
      <c r="AI23" s="25">
        <v>30.02739</v>
      </c>
      <c r="AJ23" s="25">
        <v>11.38674</v>
      </c>
      <c r="AK23" s="25">
        <v>2.64</v>
      </c>
      <c r="AL23" s="25">
        <v>8.9999999999999993E-3</v>
      </c>
      <c r="AM23" s="25">
        <v>7.6627000000000001</v>
      </c>
      <c r="AN23" s="25">
        <v>52.392069999999997</v>
      </c>
      <c r="AO23" s="23"/>
      <c r="AP23" s="24" t="s">
        <v>89</v>
      </c>
      <c r="AQ23" s="25">
        <v>9.4142150000000004</v>
      </c>
      <c r="AR23" s="25">
        <v>13.75686</v>
      </c>
      <c r="AS23" s="25">
        <v>0.68</v>
      </c>
      <c r="AT23" s="25">
        <v>0.49399999999999999</v>
      </c>
      <c r="AU23" s="25">
        <v>-17.65982</v>
      </c>
      <c r="AV23" s="25">
        <v>36.488250000000001</v>
      </c>
    </row>
    <row r="24" spans="2:48" ht="26.25" x14ac:dyDescent="0.25">
      <c r="B24" s="24" t="s">
        <v>85</v>
      </c>
      <c r="C24" s="25">
        <v>24.12677</v>
      </c>
      <c r="D24" s="25">
        <v>4.6082890000000001</v>
      </c>
      <c r="E24" s="25">
        <v>5.24</v>
      </c>
      <c r="F24" s="25">
        <v>0</v>
      </c>
      <c r="G24" s="26">
        <v>15.090009999999999</v>
      </c>
      <c r="H24" s="26">
        <v>33.163519999999998</v>
      </c>
      <c r="I24" s="23"/>
      <c r="J24" s="24" t="s">
        <v>85</v>
      </c>
      <c r="K24" s="25">
        <v>24.12677</v>
      </c>
      <c r="L24" s="25">
        <v>4.767614</v>
      </c>
      <c r="M24" s="25">
        <v>5.0599999999999996</v>
      </c>
      <c r="N24" s="25">
        <v>0</v>
      </c>
      <c r="O24" s="26">
        <v>14.77758</v>
      </c>
      <c r="P24" s="26">
        <v>33.475960000000001</v>
      </c>
      <c r="Q24" s="23"/>
      <c r="R24" s="24" t="s">
        <v>87</v>
      </c>
      <c r="S24" s="25">
        <v>-15.132429999999999</v>
      </c>
      <c r="T24" s="25">
        <v>6.5934460000000001</v>
      </c>
      <c r="U24" s="25">
        <v>-2.2999999999999998</v>
      </c>
      <c r="V24" s="25">
        <v>2.1999999999999999E-2</v>
      </c>
      <c r="W24" s="26">
        <v>-28.072500000000002</v>
      </c>
      <c r="X24" s="26">
        <v>-2.1923550000000001</v>
      </c>
      <c r="Y24" s="23"/>
      <c r="Z24" s="24" t="s">
        <v>87</v>
      </c>
      <c r="AA24" s="25">
        <v>-1.0593999999999999</v>
      </c>
      <c r="AB24" s="25">
        <v>7.8340690000000004</v>
      </c>
      <c r="AC24" s="25">
        <v>-0.14000000000000001</v>
      </c>
      <c r="AD24" s="25">
        <v>0.89200000000000002</v>
      </c>
      <c r="AE24" s="25">
        <v>-16.450199999999999</v>
      </c>
      <c r="AF24" s="25">
        <v>14.3314</v>
      </c>
      <c r="AG24" s="23"/>
      <c r="AH24" s="24" t="s">
        <v>87</v>
      </c>
      <c r="AI24" s="25">
        <v>-31.82414</v>
      </c>
      <c r="AJ24" s="25">
        <v>7.4417179999999998</v>
      </c>
      <c r="AK24" s="25">
        <v>-4.28</v>
      </c>
      <c r="AL24" s="25">
        <v>0</v>
      </c>
      <c r="AM24" s="25">
        <v>-46.440399999999997</v>
      </c>
      <c r="AN24" s="25">
        <v>-17.20787</v>
      </c>
      <c r="AO24" s="23"/>
      <c r="AP24" s="24" t="s">
        <v>87</v>
      </c>
      <c r="AQ24" s="25">
        <v>-18.15259</v>
      </c>
      <c r="AR24" s="25">
        <v>8.2065669999999997</v>
      </c>
      <c r="AS24" s="25">
        <v>-2.21</v>
      </c>
      <c r="AT24" s="25">
        <v>2.8000000000000001E-2</v>
      </c>
      <c r="AU24" s="25">
        <v>-34.303429999999999</v>
      </c>
      <c r="AV24" s="25">
        <v>-2.001757</v>
      </c>
    </row>
    <row r="25" spans="2:48" ht="27.75" customHeight="1" x14ac:dyDescent="0.25">
      <c r="B25" s="24" t="s">
        <v>90</v>
      </c>
      <c r="C25" s="25">
        <v>31.569739999999999</v>
      </c>
      <c r="D25" s="25">
        <v>6.7256929999999997</v>
      </c>
      <c r="E25" s="25">
        <v>4.6900000000000004</v>
      </c>
      <c r="F25" s="25">
        <v>0</v>
      </c>
      <c r="G25" s="26">
        <v>18.380790000000001</v>
      </c>
      <c r="H25" s="26">
        <v>44.758679999999998</v>
      </c>
      <c r="I25" s="23"/>
      <c r="J25" s="24" t="s">
        <v>90</v>
      </c>
      <c r="K25" s="25">
        <v>31.569739999999999</v>
      </c>
      <c r="L25" s="25">
        <v>7.5210650000000001</v>
      </c>
      <c r="M25" s="25">
        <v>4.2</v>
      </c>
      <c r="N25" s="25">
        <v>0</v>
      </c>
      <c r="O25" s="26">
        <v>16.821079999999998</v>
      </c>
      <c r="P25" s="26">
        <v>46.318390000000001</v>
      </c>
      <c r="Q25" s="23"/>
      <c r="R25" s="24" t="s">
        <v>88</v>
      </c>
      <c r="S25" s="25">
        <v>-14.06893</v>
      </c>
      <c r="T25" s="25">
        <v>7.0068729999999997</v>
      </c>
      <c r="U25" s="25">
        <v>-2.0099999999999998</v>
      </c>
      <c r="V25" s="25">
        <v>4.4999999999999998E-2</v>
      </c>
      <c r="W25" s="26">
        <v>-27.82038</v>
      </c>
      <c r="X25" s="26">
        <v>-0.3174864</v>
      </c>
      <c r="Y25" s="23"/>
      <c r="Z25" s="24" t="s">
        <v>88</v>
      </c>
      <c r="AA25" s="25">
        <v>4.4738689999999997</v>
      </c>
      <c r="AB25" s="25">
        <v>8.3186999999999998</v>
      </c>
      <c r="AC25" s="25">
        <v>0.54</v>
      </c>
      <c r="AD25" s="25">
        <v>0.59099999999999997</v>
      </c>
      <c r="AE25" s="25">
        <v>-11.86904</v>
      </c>
      <c r="AF25" s="25">
        <v>20.816780000000001</v>
      </c>
      <c r="AG25" s="23"/>
      <c r="AH25" s="24" t="s">
        <v>88</v>
      </c>
      <c r="AI25" s="25">
        <v>-3.2296299999999998</v>
      </c>
      <c r="AJ25" s="25">
        <v>8.4531430000000007</v>
      </c>
      <c r="AK25" s="25">
        <v>-0.38</v>
      </c>
      <c r="AL25" s="25">
        <v>0.70299999999999996</v>
      </c>
      <c r="AM25" s="25">
        <v>-19.832429999999999</v>
      </c>
      <c r="AN25" s="25">
        <v>13.37317</v>
      </c>
      <c r="AO25" s="23"/>
      <c r="AP25" s="24" t="s">
        <v>88</v>
      </c>
      <c r="AQ25" s="25">
        <v>-6.8711679999999999</v>
      </c>
      <c r="AR25" s="25">
        <v>10.36251</v>
      </c>
      <c r="AS25" s="25">
        <v>-0.66</v>
      </c>
      <c r="AT25" s="25">
        <v>0.50800000000000001</v>
      </c>
      <c r="AU25" s="25">
        <v>-27.264990000000001</v>
      </c>
      <c r="AV25" s="25">
        <v>13.522650000000001</v>
      </c>
    </row>
    <row r="26" spans="2:48" ht="30" customHeight="1" x14ac:dyDescent="0.25">
      <c r="B26" s="24" t="s">
        <v>89</v>
      </c>
      <c r="C26" s="25">
        <v>10.73962</v>
      </c>
      <c r="D26" s="25">
        <v>6.489725</v>
      </c>
      <c r="E26" s="25">
        <v>1.65</v>
      </c>
      <c r="F26" s="25">
        <v>9.8000000000000004E-2</v>
      </c>
      <c r="G26" s="26">
        <v>-1.9865950000000001</v>
      </c>
      <c r="H26" s="26">
        <v>23.46583</v>
      </c>
      <c r="I26" s="23"/>
      <c r="J26" s="24" t="s">
        <v>89</v>
      </c>
      <c r="K26" s="25">
        <v>10.73962</v>
      </c>
      <c r="L26" s="25">
        <v>6.4083600000000001</v>
      </c>
      <c r="M26" s="25">
        <v>1.68</v>
      </c>
      <c r="N26" s="25">
        <v>9.4E-2</v>
      </c>
      <c r="O26" s="26">
        <v>-1.82704</v>
      </c>
      <c r="P26" s="26">
        <v>23.306280000000001</v>
      </c>
      <c r="Q26" s="23"/>
      <c r="R26" s="24" t="s">
        <v>86</v>
      </c>
      <c r="S26" s="25">
        <v>37.662880000000001</v>
      </c>
      <c r="T26" s="25">
        <v>6.6883359999999996</v>
      </c>
      <c r="U26" s="25">
        <v>5.63</v>
      </c>
      <c r="V26" s="25">
        <v>0</v>
      </c>
      <c r="W26" s="26">
        <v>24.536580000000001</v>
      </c>
      <c r="X26" s="26">
        <v>50.789180000000002</v>
      </c>
      <c r="Y26" s="23"/>
      <c r="Z26" s="24" t="s">
        <v>86</v>
      </c>
      <c r="AA26" s="25">
        <v>22.427350000000001</v>
      </c>
      <c r="AB26" s="25">
        <v>7.5304440000000001</v>
      </c>
      <c r="AC26" s="25">
        <v>2.98</v>
      </c>
      <c r="AD26" s="25">
        <v>3.0000000000000001E-3</v>
      </c>
      <c r="AE26" s="25">
        <v>7.6330479999999996</v>
      </c>
      <c r="AF26" s="25">
        <v>37.221649999999997</v>
      </c>
      <c r="AG26" s="23"/>
      <c r="AH26" s="24" t="s">
        <v>86</v>
      </c>
      <c r="AI26" s="25">
        <v>28.174720000000001</v>
      </c>
      <c r="AJ26" s="25">
        <v>8.5775710000000007</v>
      </c>
      <c r="AK26" s="25">
        <v>3.28</v>
      </c>
      <c r="AL26" s="25">
        <v>1E-3</v>
      </c>
      <c r="AM26" s="25">
        <v>11.327529999999999</v>
      </c>
      <c r="AN26" s="25">
        <v>45.021909999999998</v>
      </c>
      <c r="AO26" s="23"/>
      <c r="AP26" s="24" t="s">
        <v>86</v>
      </c>
      <c r="AQ26" s="25">
        <v>19.227689999999999</v>
      </c>
      <c r="AR26" s="25">
        <v>10.412369999999999</v>
      </c>
      <c r="AS26" s="25">
        <v>1.85</v>
      </c>
      <c r="AT26" s="25">
        <v>6.6000000000000003E-2</v>
      </c>
      <c r="AU26" s="25">
        <v>-1.2642580000000001</v>
      </c>
      <c r="AV26" s="25">
        <v>39.719630000000002</v>
      </c>
    </row>
    <row r="27" spans="2:48" ht="16.5" customHeight="1" x14ac:dyDescent="0.25">
      <c r="B27" s="24" t="s">
        <v>87</v>
      </c>
      <c r="C27" s="25">
        <v>-15.934100000000001</v>
      </c>
      <c r="D27" s="25">
        <v>3.6394669999999998</v>
      </c>
      <c r="E27" s="25">
        <v>-4.38</v>
      </c>
      <c r="F27" s="25">
        <v>0</v>
      </c>
      <c r="G27" s="26">
        <v>-23.071020000000001</v>
      </c>
      <c r="H27" s="26">
        <v>-8.7971850000000007</v>
      </c>
      <c r="I27" s="23"/>
      <c r="J27" s="24" t="s">
        <v>87</v>
      </c>
      <c r="K27" s="25">
        <v>-15.934100000000001</v>
      </c>
      <c r="L27" s="25">
        <v>3.8180100000000001</v>
      </c>
      <c r="M27" s="25">
        <v>-4.17</v>
      </c>
      <c r="N27" s="25">
        <v>0</v>
      </c>
      <c r="O27" s="26">
        <v>-23.421140000000001</v>
      </c>
      <c r="P27" s="26">
        <v>-8.4470650000000003</v>
      </c>
      <c r="Q27" s="23"/>
      <c r="R27" s="24" t="s">
        <v>100</v>
      </c>
      <c r="S27" s="25">
        <v>5.3302110000000003</v>
      </c>
      <c r="T27" s="25">
        <v>2.9782839999999999</v>
      </c>
      <c r="U27" s="25">
        <v>1.79</v>
      </c>
      <c r="V27" s="25">
        <v>7.3999999999999996E-2</v>
      </c>
      <c r="W27" s="26">
        <v>-0.51486690000000002</v>
      </c>
      <c r="X27" s="26">
        <v>11.17529</v>
      </c>
      <c r="Y27" s="23"/>
      <c r="Z27" s="24" t="s">
        <v>100</v>
      </c>
      <c r="AA27" s="25">
        <v>16.0139</v>
      </c>
      <c r="AB27" s="25">
        <v>4.9200290000000004</v>
      </c>
      <c r="AC27" s="25">
        <v>3.25</v>
      </c>
      <c r="AD27" s="25">
        <v>1E-3</v>
      </c>
      <c r="AE27" s="25">
        <v>6.3480150000000002</v>
      </c>
      <c r="AF27" s="25">
        <v>25.679780000000001</v>
      </c>
      <c r="AG27" s="23"/>
      <c r="AH27" s="24" t="s">
        <v>100</v>
      </c>
      <c r="AI27" s="25">
        <v>13.68393</v>
      </c>
      <c r="AJ27" s="25">
        <v>5.3309889999999998</v>
      </c>
      <c r="AK27" s="25">
        <v>2.57</v>
      </c>
      <c r="AL27" s="25">
        <v>1.0999999999999999E-2</v>
      </c>
      <c r="AM27" s="25">
        <v>3.2133479999999999</v>
      </c>
      <c r="AN27" s="25">
        <v>24.154520000000002</v>
      </c>
      <c r="AO27" s="23"/>
      <c r="AP27" s="24" t="s">
        <v>100</v>
      </c>
      <c r="AQ27" s="25">
        <v>4.5360259999999997</v>
      </c>
      <c r="AR27" s="25">
        <v>5.4088120000000002</v>
      </c>
      <c r="AS27" s="25">
        <v>0.84</v>
      </c>
      <c r="AT27" s="25">
        <v>0.40200000000000002</v>
      </c>
      <c r="AU27" s="25">
        <v>-6.1087220000000002</v>
      </c>
      <c r="AV27" s="25">
        <v>15.180770000000001</v>
      </c>
    </row>
    <row r="28" spans="2:48" ht="30" customHeight="1" x14ac:dyDescent="0.25">
      <c r="B28" s="24" t="s">
        <v>88</v>
      </c>
      <c r="C28" s="25">
        <v>-7.2543379999999997</v>
      </c>
      <c r="D28" s="25">
        <v>4.1487100000000003</v>
      </c>
      <c r="E28" s="25">
        <v>-1.75</v>
      </c>
      <c r="F28" s="25">
        <v>0.08</v>
      </c>
      <c r="G28" s="26">
        <v>-15.38987</v>
      </c>
      <c r="H28" s="26">
        <v>0.88119519999999996</v>
      </c>
      <c r="I28" s="23"/>
      <c r="J28" s="24" t="s">
        <v>88</v>
      </c>
      <c r="K28" s="25">
        <v>-7.2543379999999997</v>
      </c>
      <c r="L28" s="25">
        <v>4.2337680000000004</v>
      </c>
      <c r="M28" s="25">
        <v>-1.71</v>
      </c>
      <c r="N28" s="25">
        <v>8.6999999999999994E-2</v>
      </c>
      <c r="O28" s="26">
        <v>-15.55667</v>
      </c>
      <c r="P28" s="26">
        <v>1.047993</v>
      </c>
      <c r="Q28" s="23"/>
      <c r="R28" s="24" t="s">
        <v>61</v>
      </c>
      <c r="S28" s="25">
        <v>14.619120000000001</v>
      </c>
      <c r="T28" s="25">
        <v>15.334989999999999</v>
      </c>
      <c r="U28" s="25">
        <v>0.95</v>
      </c>
      <c r="V28" s="25">
        <v>0.34100000000000003</v>
      </c>
      <c r="W28" s="26">
        <v>-15.47681</v>
      </c>
      <c r="X28" s="26">
        <v>44.715049999999998</v>
      </c>
      <c r="Y28" s="23"/>
      <c r="Z28" s="24" t="s">
        <v>61</v>
      </c>
      <c r="AA28" s="25">
        <v>-5.8539139999999996</v>
      </c>
      <c r="AB28" s="25">
        <v>23.126429999999999</v>
      </c>
      <c r="AC28" s="25">
        <v>-0.25</v>
      </c>
      <c r="AD28" s="25">
        <v>0.8</v>
      </c>
      <c r="AE28" s="25">
        <v>-51.288080000000001</v>
      </c>
      <c r="AF28" s="25">
        <v>39.580249999999999</v>
      </c>
      <c r="AG28" s="23"/>
      <c r="AH28" s="24" t="s">
        <v>61</v>
      </c>
      <c r="AI28" s="25">
        <v>-13.02094</v>
      </c>
      <c r="AJ28" s="25">
        <v>21.479600000000001</v>
      </c>
      <c r="AK28" s="25">
        <v>-0.61</v>
      </c>
      <c r="AL28" s="25">
        <v>0.54500000000000004</v>
      </c>
      <c r="AM28" s="25">
        <v>-55.208979999999997</v>
      </c>
      <c r="AN28" s="25">
        <v>29.167100000000001</v>
      </c>
      <c r="AO28" s="23"/>
      <c r="AP28" s="24" t="s">
        <v>61</v>
      </c>
      <c r="AQ28" s="25">
        <v>2.9645199999999998</v>
      </c>
      <c r="AR28" s="25">
        <v>21.766629999999999</v>
      </c>
      <c r="AS28" s="25">
        <v>0.14000000000000001</v>
      </c>
      <c r="AT28" s="25">
        <v>0.89200000000000002</v>
      </c>
      <c r="AU28" s="25">
        <v>-39.873040000000003</v>
      </c>
      <c r="AV28" s="25">
        <v>45.802079999999997</v>
      </c>
    </row>
    <row r="29" spans="2:48" ht="27.75" customHeight="1" x14ac:dyDescent="0.25">
      <c r="B29" s="24" t="s">
        <v>86</v>
      </c>
      <c r="C29" s="25">
        <v>29.113949999999999</v>
      </c>
      <c r="D29" s="25">
        <v>3.8696709999999999</v>
      </c>
      <c r="E29" s="25">
        <v>7.52</v>
      </c>
      <c r="F29" s="25">
        <v>0</v>
      </c>
      <c r="G29" s="26">
        <v>21.52561</v>
      </c>
      <c r="H29" s="26">
        <v>36.702289999999998</v>
      </c>
      <c r="I29" s="23"/>
      <c r="J29" s="24" t="s">
        <v>86</v>
      </c>
      <c r="K29" s="25">
        <v>29.113949999999999</v>
      </c>
      <c r="L29" s="25">
        <v>4.0272620000000003</v>
      </c>
      <c r="M29" s="25">
        <v>7.23</v>
      </c>
      <c r="N29" s="25">
        <v>0</v>
      </c>
      <c r="O29" s="26">
        <v>21.216570000000001</v>
      </c>
      <c r="P29" s="26">
        <v>37.011330000000001</v>
      </c>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2:48" ht="33" customHeight="1" x14ac:dyDescent="0.25">
      <c r="B30" s="24" t="s">
        <v>100</v>
      </c>
      <c r="C30" s="25">
        <v>8.8927759999999996</v>
      </c>
      <c r="D30" s="25">
        <v>2.09246</v>
      </c>
      <c r="E30" s="25">
        <v>4.25</v>
      </c>
      <c r="F30" s="25">
        <v>0</v>
      </c>
      <c r="G30" s="26">
        <v>4.7895060000000003</v>
      </c>
      <c r="H30" s="26">
        <v>12.99605</v>
      </c>
      <c r="I30" s="23"/>
      <c r="J30" s="24" t="s">
        <v>100</v>
      </c>
      <c r="K30" s="25">
        <v>8.8927759999999996</v>
      </c>
      <c r="L30" s="25">
        <v>2.1323780000000001</v>
      </c>
      <c r="M30" s="25">
        <v>4.17</v>
      </c>
      <c r="N30" s="25">
        <v>0</v>
      </c>
      <c r="O30" s="26">
        <v>4.7112280000000002</v>
      </c>
      <c r="P30" s="26">
        <v>13.07432</v>
      </c>
      <c r="Q30" s="23"/>
      <c r="R30" s="23"/>
      <c r="S30" s="23"/>
      <c r="T30" s="23"/>
      <c r="U30" s="23"/>
      <c r="V30" s="23"/>
      <c r="W30" s="41"/>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2:48" s="19" customFormat="1" ht="66" customHeight="1" x14ac:dyDescent="0.25">
      <c r="B31" s="24" t="s">
        <v>61</v>
      </c>
      <c r="C31" s="25">
        <v>8.5016920000000002</v>
      </c>
      <c r="D31" s="25">
        <v>9.5411269999999995</v>
      </c>
      <c r="E31" s="25">
        <v>0.89</v>
      </c>
      <c r="F31" s="25">
        <v>0.373</v>
      </c>
      <c r="G31" s="26">
        <v>-10.208259999999999</v>
      </c>
      <c r="H31" s="26">
        <v>27.211639999999999</v>
      </c>
      <c r="I31" s="23"/>
      <c r="J31" s="24" t="s">
        <v>61</v>
      </c>
      <c r="K31" s="25">
        <v>8.5016920000000002</v>
      </c>
      <c r="L31" s="25">
        <v>10.47227</v>
      </c>
      <c r="M31" s="25">
        <v>0.81</v>
      </c>
      <c r="N31" s="25">
        <v>0.41699999999999998</v>
      </c>
      <c r="O31" s="26">
        <v>-12.03421</v>
      </c>
      <c r="P31" s="26">
        <v>29.037600000000001</v>
      </c>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2:48" s="19" customFormat="1" ht="33" customHeight="1" x14ac:dyDescent="0.25">
      <c r="I32" s="23"/>
      <c r="Q32" s="23"/>
    </row>
    <row r="33" spans="1:48" s="19" customFormat="1" x14ac:dyDescent="0.25">
      <c r="J33" s="16"/>
      <c r="K33" s="16"/>
      <c r="L33" s="16"/>
      <c r="M33" s="16"/>
      <c r="N33" s="16"/>
      <c r="O33" s="16"/>
      <c r="P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row>
    <row r="34" spans="1:48" s="19" customFormat="1" x14ac:dyDescent="0.25">
      <c r="A34" s="16"/>
      <c r="B34" s="18"/>
      <c r="C34" s="16"/>
      <c r="D34" s="16"/>
      <c r="E34" s="16"/>
      <c r="F34" s="40"/>
      <c r="G34" s="16"/>
      <c r="H34" s="16"/>
      <c r="I34" s="16"/>
      <c r="J34" s="16"/>
      <c r="K34" s="16"/>
      <c r="L34" s="16"/>
      <c r="M34" s="16"/>
      <c r="N34" s="16"/>
      <c r="O34" s="16"/>
      <c r="P34" s="16"/>
      <c r="Q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row>
    <row r="35" spans="1:48" x14ac:dyDescent="0.25">
      <c r="N35" s="40"/>
      <c r="O35" s="40"/>
    </row>
    <row r="37" spans="1:48" x14ac:dyDescent="0.25">
      <c r="D37" s="40"/>
      <c r="N37" s="40"/>
    </row>
    <row r="38" spans="1:48" x14ac:dyDescent="0.25">
      <c r="K38" s="40"/>
    </row>
    <row r="39" spans="1:48" x14ac:dyDescent="0.25">
      <c r="D39" s="40"/>
    </row>
    <row r="40" spans="1:48" x14ac:dyDescent="0.25">
      <c r="K40" s="40"/>
    </row>
  </sheetData>
  <mergeCells count="6">
    <mergeCell ref="AU13:AV13"/>
    <mergeCell ref="G13:H13"/>
    <mergeCell ref="O13:P13"/>
    <mergeCell ref="W13:X13"/>
    <mergeCell ref="AE13:AF13"/>
    <mergeCell ref="AM13:AN13"/>
  </mergeCells>
  <pageMargins left="0.7" right="0.7" top="0.75" bottom="0.75" header="0.3" footer="0.3"/>
  <pageSetup paperSize="9"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B190"/>
  <sheetViews>
    <sheetView zoomScaleNormal="100" workbookViewId="0">
      <selection activeCell="B3" sqref="A1:XFD1048576"/>
    </sheetView>
  </sheetViews>
  <sheetFormatPr defaultColWidth="9.140625" defaultRowHeight="15" x14ac:dyDescent="0.25"/>
  <cols>
    <col min="1" max="1" width="3.5703125" style="10" customWidth="1"/>
    <col min="2" max="2" width="116.85546875" style="10" customWidth="1"/>
    <col min="3" max="16384" width="9.140625" style="10"/>
  </cols>
  <sheetData>
    <row r="1" spans="1:2" s="11" customFormat="1" ht="60" x14ac:dyDescent="0.25">
      <c r="B1" s="12" t="s">
        <v>21</v>
      </c>
    </row>
    <row r="2" spans="1:2" s="2" customFormat="1" x14ac:dyDescent="0.25">
      <c r="A2" s="11"/>
      <c r="B2" s="13" t="s">
        <v>22</v>
      </c>
    </row>
    <row r="3" spans="1:2" s="2" customFormat="1" ht="60" x14ac:dyDescent="0.25">
      <c r="A3" s="11"/>
      <c r="B3" s="12" t="s">
        <v>23</v>
      </c>
    </row>
    <row r="4" spans="1:2" s="6" customFormat="1" x14ac:dyDescent="0.25"/>
    <row r="5" spans="1:2" s="6" customFormat="1" x14ac:dyDescent="0.25"/>
    <row r="6" spans="1:2" s="6" customFormat="1" x14ac:dyDescent="0.25"/>
    <row r="7" spans="1:2" s="6" customFormat="1" x14ac:dyDescent="0.25"/>
    <row r="8" spans="1:2" s="6" customFormat="1" x14ac:dyDescent="0.25"/>
    <row r="9" spans="1:2" s="6" customFormat="1" x14ac:dyDescent="0.25"/>
    <row r="10" spans="1:2" s="6" customFormat="1" x14ac:dyDescent="0.25"/>
    <row r="11" spans="1:2" s="6" customFormat="1" x14ac:dyDescent="0.25"/>
    <row r="12" spans="1:2" s="6" customFormat="1" x14ac:dyDescent="0.25"/>
    <row r="13" spans="1:2" s="6" customFormat="1" x14ac:dyDescent="0.25"/>
    <row r="14" spans="1:2" s="6" customFormat="1" x14ac:dyDescent="0.25"/>
    <row r="15" spans="1:2" s="6" customFormat="1" x14ac:dyDescent="0.25"/>
    <row r="16" spans="1:2" s="6" customFormat="1" x14ac:dyDescent="0.25"/>
    <row r="17" s="6" customFormat="1" x14ac:dyDescent="0.25"/>
    <row r="18" s="6" customFormat="1" x14ac:dyDescent="0.25"/>
    <row r="19" s="6" customFormat="1" x14ac:dyDescent="0.25"/>
    <row r="20" s="6" customFormat="1" x14ac:dyDescent="0.25"/>
    <row r="21" s="6" customFormat="1" x14ac:dyDescent="0.25"/>
    <row r="22" s="6" customFormat="1" x14ac:dyDescent="0.25"/>
    <row r="23" s="6" customFormat="1" x14ac:dyDescent="0.25"/>
    <row r="24" s="6" customFormat="1" x14ac:dyDescent="0.25"/>
    <row r="25" s="6" customFormat="1" x14ac:dyDescent="0.25"/>
    <row r="26" s="6" customFormat="1" x14ac:dyDescent="0.25"/>
    <row r="27" s="6" customFormat="1" x14ac:dyDescent="0.25"/>
    <row r="28" s="6" customFormat="1" x14ac:dyDescent="0.25"/>
    <row r="29" s="6" customFormat="1" x14ac:dyDescent="0.25"/>
    <row r="30" s="6" customFormat="1" x14ac:dyDescent="0.25"/>
    <row r="31" s="6" customFormat="1" x14ac:dyDescent="0.25"/>
    <row r="32"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6" customFormat="1" x14ac:dyDescent="0.25"/>
    <row r="50" s="6" customFormat="1" x14ac:dyDescent="0.25"/>
    <row r="51" s="6" customFormat="1" x14ac:dyDescent="0.25"/>
    <row r="52" s="6" customFormat="1" x14ac:dyDescent="0.25"/>
    <row r="53" s="6" customFormat="1" x14ac:dyDescent="0.25"/>
    <row r="54" s="6" customFormat="1" x14ac:dyDescent="0.25"/>
    <row r="55" s="6" customFormat="1" x14ac:dyDescent="0.25"/>
    <row r="56" s="6" customFormat="1" x14ac:dyDescent="0.25"/>
    <row r="57" s="6" customFormat="1" x14ac:dyDescent="0.25"/>
    <row r="58" s="6" customFormat="1" x14ac:dyDescent="0.25"/>
    <row r="59" s="6" customFormat="1" x14ac:dyDescent="0.25"/>
    <row r="60" s="6" customFormat="1" x14ac:dyDescent="0.25"/>
    <row r="61" s="6" customFormat="1" x14ac:dyDescent="0.25"/>
    <row r="62" s="6" customFormat="1" x14ac:dyDescent="0.25"/>
    <row r="63" s="6" customFormat="1" x14ac:dyDescent="0.25"/>
    <row r="64"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row r="153" s="6" customFormat="1" x14ac:dyDescent="0.25"/>
    <row r="154" s="6" customFormat="1" x14ac:dyDescent="0.25"/>
    <row r="155" s="6" customFormat="1" x14ac:dyDescent="0.25"/>
    <row r="156" s="6" customFormat="1" x14ac:dyDescent="0.25"/>
    <row r="157" s="6" customFormat="1" x14ac:dyDescent="0.25"/>
    <row r="158" s="6" customFormat="1" x14ac:dyDescent="0.25"/>
    <row r="159" s="6" customFormat="1" x14ac:dyDescent="0.25"/>
    <row r="160" s="6" customFormat="1" x14ac:dyDescent="0.25"/>
    <row r="161" s="6" customFormat="1" x14ac:dyDescent="0.25"/>
    <row r="162" s="6" customFormat="1" x14ac:dyDescent="0.25"/>
    <row r="163" s="6" customFormat="1" x14ac:dyDescent="0.25"/>
    <row r="164" s="6" customFormat="1" x14ac:dyDescent="0.25"/>
    <row r="165" s="6" customFormat="1" x14ac:dyDescent="0.25"/>
    <row r="166" s="6" customFormat="1" x14ac:dyDescent="0.25"/>
    <row r="167" s="6" customFormat="1" x14ac:dyDescent="0.25"/>
    <row r="168" s="6" customFormat="1" x14ac:dyDescent="0.25"/>
    <row r="169" s="6" customFormat="1" x14ac:dyDescent="0.25"/>
    <row r="170" s="6" customFormat="1" x14ac:dyDescent="0.25"/>
    <row r="171" s="6" customFormat="1" x14ac:dyDescent="0.25"/>
    <row r="172" s="6" customFormat="1" x14ac:dyDescent="0.25"/>
    <row r="173" s="6" customFormat="1" x14ac:dyDescent="0.25"/>
    <row r="174" s="6" customFormat="1" x14ac:dyDescent="0.25"/>
    <row r="175" s="6" customFormat="1" x14ac:dyDescent="0.25"/>
    <row r="176"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sheetPr>
  <dimension ref="A4:F11"/>
  <sheetViews>
    <sheetView workbookViewId="0">
      <selection activeCell="A33" sqref="A33"/>
    </sheetView>
  </sheetViews>
  <sheetFormatPr defaultRowHeight="15" x14ac:dyDescent="0.25"/>
  <cols>
    <col min="1" max="1" width="67.140625" bestFit="1" customWidth="1"/>
    <col min="2" max="2" width="14.5703125" bestFit="1" customWidth="1"/>
    <col min="3" max="3" width="15.7109375" bestFit="1" customWidth="1"/>
    <col min="4" max="4" width="8.140625" bestFit="1" customWidth="1"/>
    <col min="5" max="5" width="7.140625" bestFit="1" customWidth="1"/>
    <col min="6" max="6" width="8.28515625" bestFit="1" customWidth="1"/>
    <col min="7" max="7" width="11.42578125" bestFit="1" customWidth="1"/>
    <col min="8" max="8" width="20.7109375" customWidth="1"/>
    <col min="9" max="9" width="25.5703125" customWidth="1"/>
    <col min="10" max="10" width="16.42578125" customWidth="1"/>
    <col min="11" max="11" width="13.140625" customWidth="1"/>
    <col min="12" max="12" width="12" customWidth="1"/>
    <col min="13" max="13" width="32.7109375" customWidth="1"/>
    <col min="14" max="14" width="59.5703125" customWidth="1"/>
    <col min="15" max="15" width="47.140625" customWidth="1"/>
    <col min="16" max="16" width="40.85546875" customWidth="1"/>
    <col min="17" max="17" width="59.5703125" customWidth="1"/>
    <col min="18" max="18" width="47.140625" customWidth="1"/>
    <col min="19" max="19" width="40.85546875" customWidth="1"/>
    <col min="20" max="20" width="18.42578125" bestFit="1" customWidth="1"/>
    <col min="21" max="21" width="20.7109375" bestFit="1" customWidth="1"/>
    <col min="22" max="22" width="25.5703125" bestFit="1" customWidth="1"/>
    <col min="23" max="23" width="16.42578125" bestFit="1" customWidth="1"/>
    <col min="24" max="24" width="13.140625" bestFit="1" customWidth="1"/>
    <col min="25" max="25" width="12" bestFit="1" customWidth="1"/>
  </cols>
  <sheetData>
    <row r="4" spans="1:6" x14ac:dyDescent="0.25">
      <c r="A4" s="3" t="s">
        <v>11</v>
      </c>
      <c r="B4" t="s">
        <v>0</v>
      </c>
      <c r="C4" t="s">
        <v>3</v>
      </c>
      <c r="D4" t="s">
        <v>2</v>
      </c>
      <c r="E4" t="s">
        <v>1</v>
      </c>
      <c r="F4" t="s">
        <v>13</v>
      </c>
    </row>
    <row r="5" spans="1:6" x14ac:dyDescent="0.25">
      <c r="A5" s="4" t="s">
        <v>40</v>
      </c>
      <c r="B5" s="5"/>
      <c r="C5" s="5"/>
      <c r="D5" s="5"/>
      <c r="E5" s="5"/>
      <c r="F5" s="5"/>
    </row>
    <row r="6" spans="1:6" x14ac:dyDescent="0.25">
      <c r="A6" s="7" t="s">
        <v>34</v>
      </c>
      <c r="B6" s="5">
        <v>0.14399999999999999</v>
      </c>
      <c r="C6" s="5">
        <v>0.223</v>
      </c>
      <c r="D6" s="5">
        <v>0.38900000000000001</v>
      </c>
      <c r="E6" s="5">
        <v>0.22900000000000001</v>
      </c>
      <c r="F6" s="5">
        <v>0.20699999999999999</v>
      </c>
    </row>
    <row r="7" spans="1:6" x14ac:dyDescent="0.25">
      <c r="A7" s="7" t="s">
        <v>32</v>
      </c>
      <c r="B7" s="5">
        <v>1.4E-2</v>
      </c>
      <c r="C7" s="5">
        <v>6.0000000000000001E-3</v>
      </c>
      <c r="D7" s="5">
        <v>0.107</v>
      </c>
      <c r="E7" s="5">
        <v>6.2E-2</v>
      </c>
      <c r="F7" s="5">
        <v>3.5000000000000003E-2</v>
      </c>
    </row>
    <row r="8" spans="1:6" x14ac:dyDescent="0.25">
      <c r="A8" s="7" t="s">
        <v>31</v>
      </c>
      <c r="B8" s="5">
        <v>7.3999999999999996E-2</v>
      </c>
      <c r="C8" s="5">
        <v>9.1999999999999998E-2</v>
      </c>
      <c r="D8" s="5">
        <v>0.115</v>
      </c>
      <c r="E8" s="5">
        <v>7.6999999999999999E-2</v>
      </c>
      <c r="F8" s="5">
        <v>8.3000000000000004E-2</v>
      </c>
    </row>
    <row r="9" spans="1:6" x14ac:dyDescent="0.25">
      <c r="A9" s="7" t="s">
        <v>30</v>
      </c>
      <c r="B9" s="5">
        <v>3.4000000000000002E-2</v>
      </c>
      <c r="C9" s="5">
        <v>5.0999999999999997E-2</v>
      </c>
      <c r="D9" s="5">
        <v>4.8000000000000001E-2</v>
      </c>
      <c r="E9" s="5">
        <v>3.4000000000000002E-2</v>
      </c>
      <c r="F9" s="5">
        <v>3.9E-2</v>
      </c>
    </row>
    <row r="10" spans="1:6" x14ac:dyDescent="0.25">
      <c r="A10" s="7" t="s">
        <v>33</v>
      </c>
      <c r="B10" s="5">
        <v>2.3E-2</v>
      </c>
      <c r="C10" s="5">
        <v>5.2999999999999999E-2</v>
      </c>
      <c r="D10" s="5">
        <v>2E-3</v>
      </c>
      <c r="E10" s="5">
        <v>8.9999999999999993E-3</v>
      </c>
      <c r="F10" s="5">
        <v>2.1999999999999999E-2</v>
      </c>
    </row>
    <row r="11" spans="1:6" x14ac:dyDescent="0.25">
      <c r="A11" s="4" t="s">
        <v>12</v>
      </c>
      <c r="B11" s="5">
        <v>5.7800000000000004E-2</v>
      </c>
      <c r="C11" s="5">
        <v>0.42499999999999999</v>
      </c>
      <c r="D11" s="5">
        <v>0.66100000000000003</v>
      </c>
      <c r="E11" s="5">
        <v>0.41100000000000003</v>
      </c>
      <c r="F11" s="5">
        <v>0.38600000000000001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sheetPr>
  <dimension ref="A1:F8"/>
  <sheetViews>
    <sheetView workbookViewId="0">
      <selection activeCell="A7" sqref="A7"/>
    </sheetView>
  </sheetViews>
  <sheetFormatPr defaultRowHeight="15" x14ac:dyDescent="0.25"/>
  <cols>
    <col min="1" max="1" width="54.28515625" bestFit="1" customWidth="1"/>
    <col min="2" max="2" width="14.5703125" customWidth="1"/>
    <col min="3" max="3" width="15.7109375" customWidth="1"/>
    <col min="4" max="4" width="8.140625" bestFit="1" customWidth="1"/>
    <col min="5" max="5" width="7.5703125" bestFit="1" customWidth="1"/>
    <col min="6" max="6" width="8.28515625" bestFit="1" customWidth="1"/>
  </cols>
  <sheetData>
    <row r="1" spans="1:6" x14ac:dyDescent="0.25">
      <c r="A1" s="3" t="s">
        <v>10</v>
      </c>
      <c r="B1" t="s">
        <v>39</v>
      </c>
    </row>
    <row r="3" spans="1:6" x14ac:dyDescent="0.25">
      <c r="A3" s="3" t="s">
        <v>11</v>
      </c>
      <c r="B3" t="s">
        <v>0</v>
      </c>
      <c r="C3" t="s">
        <v>3</v>
      </c>
      <c r="D3" t="s">
        <v>2</v>
      </c>
      <c r="E3" t="s">
        <v>51</v>
      </c>
      <c r="F3" t="s">
        <v>13</v>
      </c>
    </row>
    <row r="4" spans="1:6" x14ac:dyDescent="0.25">
      <c r="A4" s="4" t="s">
        <v>66</v>
      </c>
      <c r="B4" s="5">
        <v>3.452</v>
      </c>
      <c r="C4" s="5">
        <v>3.7080000000000002</v>
      </c>
      <c r="D4" s="5">
        <v>3.8690000000000002</v>
      </c>
      <c r="E4" s="5">
        <v>3.94</v>
      </c>
      <c r="F4" s="5">
        <v>3.6629999999999998</v>
      </c>
    </row>
    <row r="5" spans="1:6" x14ac:dyDescent="0.25">
      <c r="A5" s="4" t="s">
        <v>65</v>
      </c>
      <c r="B5" s="5">
        <v>3.3370000000000002</v>
      </c>
      <c r="C5" s="5">
        <v>3.742</v>
      </c>
      <c r="D5" s="5">
        <v>3.8530000000000002</v>
      </c>
      <c r="E5" s="5">
        <v>3.7709999999999999</v>
      </c>
      <c r="F5" s="5">
        <v>3.5739999999999998</v>
      </c>
    </row>
    <row r="6" spans="1:6" x14ac:dyDescent="0.25">
      <c r="A6" s="4" t="s">
        <v>64</v>
      </c>
      <c r="B6" s="5">
        <v>2.105</v>
      </c>
      <c r="C6" s="5">
        <v>2.11</v>
      </c>
      <c r="D6" s="5">
        <v>2.1269999999999998</v>
      </c>
      <c r="E6" s="5">
        <v>2.254</v>
      </c>
      <c r="F6" s="5">
        <v>2.1520000000000001</v>
      </c>
    </row>
    <row r="7" spans="1:6" x14ac:dyDescent="0.25">
      <c r="A7" s="4" t="s">
        <v>63</v>
      </c>
      <c r="B7" s="5">
        <v>0.70699999999999996</v>
      </c>
      <c r="C7" s="5">
        <v>0.57999999999999996</v>
      </c>
      <c r="D7" s="5">
        <v>0.56599999999999995</v>
      </c>
      <c r="E7" s="5">
        <v>0.57399999999999995</v>
      </c>
      <c r="F7" s="5">
        <v>0.625</v>
      </c>
    </row>
    <row r="8" spans="1:6" x14ac:dyDescent="0.25">
      <c r="A8" s="4" t="s">
        <v>12</v>
      </c>
      <c r="B8" s="5">
        <v>9.6010000000000009</v>
      </c>
      <c r="C8" s="5">
        <v>10.14</v>
      </c>
      <c r="D8" s="5">
        <v>10.415000000000001</v>
      </c>
      <c r="E8" s="5">
        <v>10.539</v>
      </c>
      <c r="F8" s="5">
        <v>10.013999999999999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sheetPr>
  <dimension ref="A3:F10"/>
  <sheetViews>
    <sheetView workbookViewId="0">
      <selection activeCell="F10" sqref="F10"/>
    </sheetView>
  </sheetViews>
  <sheetFormatPr defaultRowHeight="15" x14ac:dyDescent="0.25"/>
  <cols>
    <col min="1" max="1" width="53" bestFit="1" customWidth="1"/>
    <col min="2" max="2" width="19.28515625" bestFit="1" customWidth="1"/>
    <col min="3" max="3" width="12.5703125" bestFit="1" customWidth="1"/>
    <col min="4" max="4" width="13.28515625" bestFit="1" customWidth="1"/>
    <col min="5" max="5" width="14.28515625" bestFit="1" customWidth="1"/>
    <col min="6" max="6" width="21.5703125" bestFit="1" customWidth="1"/>
    <col min="7" max="7" width="21.5703125" customWidth="1"/>
  </cols>
  <sheetData>
    <row r="3" spans="1:6" x14ac:dyDescent="0.25">
      <c r="A3" s="3" t="s">
        <v>11</v>
      </c>
      <c r="B3" t="s">
        <v>24</v>
      </c>
      <c r="C3" t="s">
        <v>50</v>
      </c>
      <c r="D3" t="s">
        <v>26</v>
      </c>
      <c r="E3" t="s">
        <v>27</v>
      </c>
      <c r="F3" t="s">
        <v>28</v>
      </c>
    </row>
    <row r="4" spans="1:6" x14ac:dyDescent="0.25">
      <c r="A4" s="4" t="s">
        <v>29</v>
      </c>
      <c r="B4" s="5">
        <v>0.64800000000000002</v>
      </c>
      <c r="C4" s="5">
        <v>1.0269999999999999</v>
      </c>
      <c r="D4" s="5">
        <v>0.86299999999999977</v>
      </c>
      <c r="E4" s="5">
        <v>0.26499999999999996</v>
      </c>
      <c r="F4" s="5">
        <v>0.18</v>
      </c>
    </row>
    <row r="5" spans="1:6" x14ac:dyDescent="0.25">
      <c r="A5" s="7" t="s">
        <v>0</v>
      </c>
      <c r="B5" s="5">
        <v>0.112</v>
      </c>
      <c r="C5" s="5">
        <v>0.20599999999999999</v>
      </c>
      <c r="D5" s="5">
        <v>0.17599999999999999</v>
      </c>
      <c r="E5" s="5">
        <v>4.1000000000000002E-2</v>
      </c>
      <c r="F5" s="5">
        <v>3.7999999999999999E-2</v>
      </c>
    </row>
    <row r="6" spans="1:6" x14ac:dyDescent="0.25">
      <c r="A6" s="7" t="s">
        <v>3</v>
      </c>
      <c r="B6" s="5">
        <v>0.13600000000000001</v>
      </c>
      <c r="C6" s="5">
        <v>0.19600000000000001</v>
      </c>
      <c r="D6" s="5">
        <v>0.16600000000000001</v>
      </c>
      <c r="E6" s="5">
        <v>7.1999999999999995E-2</v>
      </c>
      <c r="F6" s="5">
        <v>3.1E-2</v>
      </c>
    </row>
    <row r="7" spans="1:6" x14ac:dyDescent="0.25">
      <c r="A7" s="7" t="s">
        <v>2</v>
      </c>
      <c r="B7" s="5">
        <v>0.17799999999999999</v>
      </c>
      <c r="C7" s="5">
        <v>0.19700000000000001</v>
      </c>
      <c r="D7" s="5">
        <v>0.17299999999999999</v>
      </c>
      <c r="E7" s="5">
        <v>5.7000000000000002E-2</v>
      </c>
      <c r="F7" s="5">
        <v>5.0999999999999997E-2</v>
      </c>
    </row>
    <row r="8" spans="1:6" x14ac:dyDescent="0.25">
      <c r="A8" s="7" t="s">
        <v>1</v>
      </c>
      <c r="B8" s="5">
        <v>0.10100000000000001</v>
      </c>
      <c r="C8" s="5">
        <v>0.221</v>
      </c>
      <c r="D8" s="5">
        <v>0.17399999999999999</v>
      </c>
      <c r="E8" s="5">
        <v>4.5999999999999999E-2</v>
      </c>
      <c r="F8" s="5">
        <v>2.5000000000000001E-2</v>
      </c>
    </row>
    <row r="9" spans="1:6" x14ac:dyDescent="0.25">
      <c r="A9" s="7" t="s">
        <v>13</v>
      </c>
      <c r="B9" s="5">
        <v>0.121</v>
      </c>
      <c r="C9" s="5">
        <v>0.20699999999999999</v>
      </c>
      <c r="D9" s="5">
        <v>0.17399999999999999</v>
      </c>
      <c r="E9" s="5">
        <v>4.9000000000000002E-2</v>
      </c>
      <c r="F9" s="5">
        <v>3.5000000000000003E-2</v>
      </c>
    </row>
    <row r="10" spans="1:6" x14ac:dyDescent="0.25">
      <c r="A10" s="4" t="s">
        <v>12</v>
      </c>
      <c r="B10" s="5">
        <v>0.64800000000000002</v>
      </c>
      <c r="C10" s="5">
        <v>1.0269999999999999</v>
      </c>
      <c r="D10" s="5">
        <v>0.86299999999999977</v>
      </c>
      <c r="E10" s="5">
        <v>0.26499999999999996</v>
      </c>
      <c r="F10" s="5">
        <v>0.18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sheetPr>
  <dimension ref="A3:F9"/>
  <sheetViews>
    <sheetView topLeftCell="B1" workbookViewId="0">
      <selection activeCell="C17" sqref="C17"/>
    </sheetView>
  </sheetViews>
  <sheetFormatPr defaultRowHeight="15" x14ac:dyDescent="0.25"/>
  <cols>
    <col min="1" max="1" width="55.5703125" bestFit="1" customWidth="1"/>
    <col min="2" max="2" width="12.28515625" bestFit="1" customWidth="1"/>
    <col min="3" max="3" width="21.140625" bestFit="1" customWidth="1"/>
    <col min="4" max="4" width="21.7109375" bestFit="1" customWidth="1"/>
    <col min="5" max="5" width="12.42578125" bestFit="1" customWidth="1"/>
    <col min="6" max="6" width="8.7109375" bestFit="1" customWidth="1"/>
  </cols>
  <sheetData>
    <row r="3" spans="1:6" x14ac:dyDescent="0.25">
      <c r="A3" s="3" t="s">
        <v>11</v>
      </c>
      <c r="B3" t="s">
        <v>54</v>
      </c>
      <c r="C3" t="s">
        <v>52</v>
      </c>
      <c r="D3" t="s">
        <v>55</v>
      </c>
      <c r="E3" t="s">
        <v>49</v>
      </c>
      <c r="F3" t="s">
        <v>41</v>
      </c>
    </row>
    <row r="4" spans="1:6" x14ac:dyDescent="0.25">
      <c r="A4" s="4" t="s">
        <v>36</v>
      </c>
      <c r="B4" s="5">
        <v>0.77900000000000003</v>
      </c>
      <c r="C4" s="5">
        <v>0.77200000000000002</v>
      </c>
      <c r="D4" s="5">
        <v>0.77200000000000002</v>
      </c>
      <c r="E4" s="5">
        <v>0.79500000000000004</v>
      </c>
      <c r="F4" s="5">
        <v>0.77800000000000002</v>
      </c>
    </row>
    <row r="5" spans="1:6" x14ac:dyDescent="0.25">
      <c r="A5" s="4" t="s">
        <v>42</v>
      </c>
      <c r="B5" s="5">
        <v>0.73499999999999999</v>
      </c>
      <c r="C5" s="5">
        <v>0.72</v>
      </c>
      <c r="D5" s="5">
        <v>0.67300000000000004</v>
      </c>
      <c r="E5" s="5">
        <v>0.71799999999999997</v>
      </c>
      <c r="F5" s="5">
        <v>0.71</v>
      </c>
    </row>
    <row r="6" spans="1:6" x14ac:dyDescent="0.25">
      <c r="A6" s="4" t="s">
        <v>45</v>
      </c>
      <c r="B6" s="5">
        <v>2.7E-2</v>
      </c>
      <c r="C6" s="5">
        <v>3.7999999999999999E-2</v>
      </c>
      <c r="D6" s="5">
        <v>4.2999999999999997E-2</v>
      </c>
      <c r="E6" s="5">
        <v>2.5999999999999999E-2</v>
      </c>
      <c r="F6" s="5">
        <v>3.4000000000000002E-2</v>
      </c>
    </row>
    <row r="7" spans="1:6" x14ac:dyDescent="0.25">
      <c r="A7" s="4" t="s">
        <v>43</v>
      </c>
      <c r="B7" s="5">
        <v>0.34799999999999998</v>
      </c>
      <c r="C7" s="5">
        <v>0.32700000000000001</v>
      </c>
      <c r="D7" s="5">
        <v>0.371</v>
      </c>
      <c r="E7" s="5">
        <v>0.42299999999999999</v>
      </c>
      <c r="F7" s="5">
        <v>0.36199999999999999</v>
      </c>
    </row>
    <row r="8" spans="1:6" x14ac:dyDescent="0.25">
      <c r="A8" s="4" t="s">
        <v>44</v>
      </c>
      <c r="B8" s="5">
        <v>1.2E-2</v>
      </c>
      <c r="C8" s="5">
        <v>0.01</v>
      </c>
      <c r="D8" s="5">
        <v>6.0000000000000001E-3</v>
      </c>
      <c r="E8" s="5">
        <v>5.0000000000000001E-3</v>
      </c>
      <c r="F8" s="5">
        <v>8.9999999999999993E-3</v>
      </c>
    </row>
    <row r="9" spans="1:6" x14ac:dyDescent="0.25">
      <c r="A9" s="4" t="s">
        <v>12</v>
      </c>
      <c r="B9" s="5">
        <v>1.9009999999999998</v>
      </c>
      <c r="C9" s="5">
        <v>1.867</v>
      </c>
      <c r="D9" s="5">
        <v>1.865</v>
      </c>
      <c r="E9" s="5">
        <v>1.9669999999999999</v>
      </c>
      <c r="F9" s="5">
        <v>1.8929999999999998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sheetPr>
  <dimension ref="A1:E3"/>
  <sheetViews>
    <sheetView workbookViewId="0">
      <selection activeCell="D10" sqref="D10"/>
    </sheetView>
  </sheetViews>
  <sheetFormatPr defaultRowHeight="15" x14ac:dyDescent="0.25"/>
  <cols>
    <col min="1" max="1" width="37.5703125" bestFit="1" customWidth="1"/>
    <col min="2" max="2" width="12.42578125" customWidth="1"/>
    <col min="3" max="3" width="20.85546875" customWidth="1"/>
    <col min="4" max="4" width="21.42578125" customWidth="1"/>
    <col min="5" max="5" width="12.42578125" customWidth="1"/>
    <col min="6" max="6" width="9" customWidth="1"/>
  </cols>
  <sheetData>
    <row r="1" spans="1:5" x14ac:dyDescent="0.25">
      <c r="A1" s="3" t="s">
        <v>11</v>
      </c>
      <c r="B1" t="s">
        <v>46</v>
      </c>
      <c r="C1" t="s">
        <v>47</v>
      </c>
      <c r="D1" t="s">
        <v>48</v>
      </c>
      <c r="E1" t="s">
        <v>49</v>
      </c>
    </row>
    <row r="2" spans="1:5" x14ac:dyDescent="0.25">
      <c r="A2" s="4" t="s">
        <v>53</v>
      </c>
      <c r="B2" s="5">
        <v>135.054</v>
      </c>
      <c r="C2" s="5">
        <v>158.80600000000001</v>
      </c>
      <c r="D2" s="5">
        <v>199.86099999999999</v>
      </c>
      <c r="E2" s="5">
        <v>215.50700000000001</v>
      </c>
    </row>
    <row r="3" spans="1:5" x14ac:dyDescent="0.25">
      <c r="A3" s="4" t="s">
        <v>12</v>
      </c>
      <c r="B3" s="5">
        <v>135.054</v>
      </c>
      <c r="C3" s="5">
        <v>158.80600000000001</v>
      </c>
      <c r="D3" s="5">
        <v>199.86099999999999</v>
      </c>
      <c r="E3" s="5">
        <v>215.50700000000001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Summary</vt:lpstr>
      <vt:lpstr>Model specification</vt:lpstr>
      <vt:lpstr>Regression results</vt:lpstr>
      <vt:lpstr>Disclaimer</vt:lpstr>
      <vt:lpstr>Region and water source table</vt:lpstr>
      <vt:lpstr>Region and usage table</vt:lpstr>
      <vt:lpstr>Region and age table</vt:lpstr>
      <vt:lpstr>Region and device table</vt:lpstr>
      <vt:lpstr>Income and consumption table</vt:lpstr>
      <vt:lpstr>Income and frequency table</vt:lpstr>
      <vt:lpstr>Income and age table</vt:lpstr>
      <vt:lpstr>Income and water source table</vt:lpstr>
      <vt:lpstr>Sheet1</vt:lpstr>
      <vt:lpstr>Disclaimer!Print_Area</vt:lpstr>
      <vt:lpstr>'Regression results'!Print_Area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Humphrey Cifuentes</dc:creator>
  <cp:lastModifiedBy>Maria Tortura</cp:lastModifiedBy>
  <dcterms:created xsi:type="dcterms:W3CDTF">2016-05-24T04:30:24Z</dcterms:created>
  <dcterms:modified xsi:type="dcterms:W3CDTF">2016-09-19T05:50:08Z</dcterms:modified>
</cp:coreProperties>
</file>