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art.local\ipart\FolderRedirection\MariaT\Desktop\"/>
    </mc:Choice>
  </mc:AlternateContent>
  <bookViews>
    <workbookView xWindow="0" yWindow="0" windowWidth="30720" windowHeight="13420" firstSheet="4" activeTab="4"/>
  </bookViews>
  <sheets>
    <sheet name="Examples" sheetId="4" state="hidden" r:id="rId1"/>
    <sheet name="QA Scope &amp; Report" sheetId="16" state="hidden" r:id="rId2"/>
    <sheet name="Journal" sheetId="11" state="hidden" r:id="rId3"/>
    <sheet name="Cover" sheetId="12" state="hidden" r:id="rId4"/>
    <sheet name="Rental list" sheetId="13" r:id="rId5"/>
  </sheets>
  <definedNames>
    <definedName name="_xlnm.Print_Area" localSheetId="3">Cover!$A$1:$D$56</definedName>
    <definedName name="_xlnm.Print_Area" localSheetId="1">'QA Scope &amp; Report'!$B$1:$G$155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12" i="13" l="1"/>
  <c r="AD12" i="13"/>
  <c r="AC13" i="13"/>
  <c r="AD13" i="13"/>
  <c r="AC14" i="13"/>
  <c r="AD14" i="13"/>
  <c r="AC15" i="13"/>
  <c r="AD15" i="13"/>
  <c r="AC16" i="13"/>
  <c r="AD16" i="13"/>
  <c r="AC17" i="13"/>
  <c r="AD17" i="13"/>
  <c r="AC18" i="13"/>
  <c r="AD18" i="13"/>
  <c r="AC19" i="13"/>
  <c r="AD19" i="13"/>
  <c r="AC20" i="13"/>
  <c r="AD20" i="13"/>
  <c r="AC21" i="13"/>
  <c r="AD21" i="13"/>
  <c r="AC22" i="13"/>
  <c r="AD22" i="13"/>
  <c r="AC23" i="13"/>
  <c r="AD23" i="13"/>
  <c r="AC24" i="13"/>
  <c r="AD24" i="13"/>
  <c r="AC25" i="13"/>
  <c r="AD25" i="13"/>
  <c r="AC26" i="13"/>
  <c r="AD26" i="13"/>
  <c r="AC27" i="13"/>
  <c r="AD27" i="13"/>
  <c r="AC28" i="13"/>
  <c r="AD28" i="13"/>
  <c r="AC29" i="13"/>
  <c r="AD29" i="13"/>
  <c r="AC30" i="13"/>
  <c r="AD30" i="13"/>
  <c r="AC31" i="13"/>
  <c r="AD31" i="13"/>
  <c r="AC32" i="13"/>
  <c r="AD32" i="13"/>
  <c r="AC33" i="13"/>
  <c r="AD33" i="13"/>
  <c r="AC34" i="13"/>
  <c r="AD34" i="13"/>
  <c r="AC35" i="13"/>
  <c r="AD35" i="13"/>
  <c r="AC36" i="13"/>
  <c r="AD36" i="13"/>
  <c r="AC37" i="13"/>
  <c r="AD37" i="13"/>
  <c r="AC38" i="13"/>
  <c r="AD38" i="13"/>
  <c r="AC39" i="13"/>
  <c r="AD39" i="13"/>
  <c r="AC40" i="13"/>
  <c r="AD40" i="13"/>
  <c r="AC41" i="13"/>
  <c r="AD41" i="13"/>
  <c r="AC42" i="13"/>
  <c r="AD42" i="13"/>
  <c r="AC43" i="13"/>
  <c r="AD43" i="13"/>
  <c r="AC44" i="13"/>
  <c r="AD44" i="13"/>
  <c r="AC45" i="13"/>
  <c r="AD45" i="13"/>
  <c r="AC46" i="13"/>
  <c r="AD46" i="13"/>
  <c r="AC47" i="13"/>
  <c r="AD47" i="13"/>
  <c r="AC48" i="13"/>
  <c r="AD48" i="13"/>
  <c r="AC49" i="13"/>
  <c r="AD49" i="13"/>
  <c r="AC50" i="13"/>
  <c r="AD50" i="13"/>
  <c r="AC51" i="13"/>
  <c r="AD51" i="13"/>
  <c r="AC52" i="13"/>
  <c r="AD52" i="13"/>
  <c r="AC53" i="13"/>
  <c r="AD53" i="13"/>
  <c r="AC54" i="13"/>
  <c r="AD54" i="13"/>
  <c r="AC55" i="13"/>
  <c r="AD55" i="13"/>
  <c r="AC56" i="13"/>
  <c r="AD56" i="13"/>
  <c r="AC57" i="13"/>
  <c r="AD57" i="13"/>
  <c r="AC58" i="13"/>
  <c r="AD58" i="13"/>
  <c r="AC59" i="13"/>
  <c r="AD59" i="13"/>
  <c r="AC60" i="13"/>
  <c r="AD60" i="13"/>
  <c r="AC61" i="13"/>
  <c r="AD61" i="13"/>
  <c r="AC62" i="13"/>
  <c r="AD62" i="13"/>
  <c r="AC63" i="13"/>
  <c r="AD63" i="13"/>
  <c r="AC64" i="13"/>
  <c r="AD64" i="13"/>
  <c r="AC65" i="13"/>
  <c r="AD65" i="13"/>
  <c r="AC66" i="13"/>
  <c r="AD66" i="13"/>
  <c r="AC67" i="13"/>
  <c r="AD67" i="13"/>
  <c r="AC68" i="13"/>
  <c r="AD68" i="13"/>
  <c r="AC69" i="13"/>
  <c r="AD69" i="13"/>
  <c r="AC70" i="13"/>
  <c r="AD70" i="13"/>
  <c r="AC71" i="13"/>
  <c r="AD71" i="13"/>
  <c r="AC72" i="13"/>
  <c r="AD72" i="13"/>
  <c r="AC73" i="13"/>
  <c r="AD73" i="13"/>
  <c r="AC74" i="13"/>
  <c r="AD74" i="13"/>
  <c r="AC75" i="13"/>
  <c r="AD75" i="13"/>
  <c r="AC76" i="13"/>
  <c r="AD76" i="13"/>
  <c r="AC77" i="13"/>
  <c r="AD77" i="13"/>
  <c r="AC78" i="13"/>
  <c r="AD78" i="13"/>
  <c r="AC79" i="13"/>
  <c r="AD79" i="13"/>
  <c r="AC80" i="13"/>
  <c r="AD80" i="13"/>
  <c r="AC81" i="13"/>
  <c r="AD81" i="13"/>
  <c r="AC82" i="13"/>
  <c r="AD82" i="13"/>
  <c r="AC83" i="13"/>
  <c r="AD83" i="13"/>
  <c r="AC84" i="13"/>
  <c r="AD84" i="13"/>
  <c r="AC85" i="13"/>
  <c r="AD85" i="13"/>
  <c r="AC86" i="13"/>
  <c r="AD86" i="13"/>
  <c r="AC87" i="13"/>
  <c r="AD87" i="13"/>
  <c r="AC88" i="13"/>
  <c r="AD88" i="13"/>
  <c r="AC89" i="13"/>
  <c r="AD89" i="13"/>
  <c r="AC90" i="13"/>
  <c r="AD90" i="13"/>
  <c r="AC91" i="13"/>
  <c r="AD91" i="13"/>
  <c r="AC92" i="13"/>
  <c r="AD92" i="13"/>
  <c r="AC93" i="13"/>
  <c r="AD93" i="13"/>
  <c r="AC94" i="13"/>
  <c r="AD94" i="13"/>
  <c r="AC95" i="13"/>
  <c r="AD95" i="13"/>
  <c r="AC96" i="13"/>
  <c r="AD96" i="13"/>
  <c r="AC97" i="13"/>
  <c r="AD97" i="13"/>
  <c r="AC98" i="13"/>
  <c r="AD98" i="13"/>
  <c r="AC99" i="13"/>
  <c r="AD99" i="13"/>
  <c r="AC100" i="13"/>
  <c r="AD100" i="13"/>
  <c r="AC101" i="13"/>
  <c r="AD101" i="13"/>
  <c r="AC102" i="13"/>
  <c r="AD102" i="13"/>
  <c r="AC103" i="13"/>
  <c r="AD103" i="13"/>
  <c r="AC104" i="13"/>
  <c r="AD104" i="13"/>
  <c r="AC105" i="13"/>
  <c r="AD105" i="13"/>
  <c r="AC106" i="13"/>
  <c r="AD106" i="13"/>
  <c r="AC107" i="13"/>
  <c r="AD107" i="13"/>
  <c r="AC108" i="13"/>
  <c r="AD108" i="13"/>
  <c r="AC109" i="13"/>
  <c r="AD109" i="13"/>
  <c r="AC110" i="13"/>
  <c r="AD110" i="13"/>
  <c r="AC111" i="13"/>
  <c r="AD111" i="13"/>
  <c r="AC112" i="13"/>
  <c r="AD112" i="13"/>
  <c r="AC113" i="13"/>
  <c r="AD113" i="13"/>
  <c r="AC114" i="13"/>
  <c r="AD114" i="13"/>
  <c r="AC115" i="13"/>
  <c r="AD115" i="13"/>
  <c r="AC116" i="13"/>
  <c r="AD116" i="13"/>
  <c r="AC117" i="13"/>
  <c r="AD117" i="13"/>
  <c r="AC118" i="13"/>
  <c r="AD118" i="13"/>
  <c r="AC119" i="13"/>
  <c r="AD119" i="13"/>
  <c r="AC120" i="13"/>
  <c r="AD120" i="13"/>
  <c r="AC121" i="13"/>
  <c r="AD121" i="13"/>
  <c r="AC122" i="13"/>
  <c r="AD122" i="13"/>
  <c r="AC123" i="13"/>
  <c r="AD123" i="13"/>
  <c r="AC124" i="13"/>
  <c r="AD124" i="13"/>
  <c r="AC125" i="13"/>
  <c r="AD125" i="13"/>
  <c r="AC126" i="13"/>
  <c r="AD126" i="13"/>
  <c r="AC127" i="13"/>
  <c r="AD127" i="13"/>
  <c r="AC128" i="13"/>
  <c r="AD128" i="13"/>
  <c r="AC129" i="13"/>
  <c r="AD129" i="13"/>
  <c r="AC130" i="13"/>
  <c r="AD130" i="13"/>
  <c r="AC131" i="13"/>
  <c r="AD131" i="13"/>
  <c r="AC132" i="13"/>
  <c r="AD132" i="13"/>
  <c r="AC133" i="13"/>
  <c r="AD133" i="13"/>
  <c r="AC134" i="13"/>
  <c r="AD134" i="13"/>
  <c r="AC135" i="13"/>
  <c r="AD135" i="13"/>
  <c r="AC136" i="13"/>
  <c r="AD136" i="13"/>
  <c r="AC137" i="13"/>
  <c r="AD137" i="13"/>
  <c r="AC138" i="13"/>
  <c r="AD138" i="13"/>
  <c r="AC139" i="13"/>
  <c r="AD139" i="13"/>
  <c r="AC140" i="13"/>
  <c r="AD140" i="13"/>
  <c r="AC141" i="13"/>
  <c r="AD141" i="13"/>
  <c r="AC142" i="13"/>
  <c r="AD142" i="13"/>
  <c r="AC143" i="13"/>
  <c r="AD143" i="13"/>
  <c r="AC144" i="13"/>
  <c r="AD144" i="13"/>
  <c r="AC145" i="13"/>
  <c r="AD145" i="13"/>
  <c r="AC146" i="13"/>
  <c r="AD146" i="13"/>
  <c r="AC147" i="13"/>
  <c r="AD147" i="13"/>
  <c r="AC148" i="13"/>
  <c r="AD148" i="13"/>
  <c r="AD11" i="13"/>
  <c r="AC11" i="13"/>
</calcChain>
</file>

<file path=xl/sharedStrings.xml><?xml version="1.0" encoding="utf-8"?>
<sst xmlns="http://schemas.openxmlformats.org/spreadsheetml/2006/main" count="996" uniqueCount="644">
  <si>
    <r>
      <t xml:space="preserve">NB </t>
    </r>
    <r>
      <rPr>
        <b/>
        <sz val="10"/>
        <rFont val="Arial"/>
        <family val="2"/>
      </rPr>
      <t xml:space="preserve"> ALWAYS DESCRIBE THE COLOUR CODE USED IN YOUR MODEL </t>
    </r>
  </si>
  <si>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</si>
  <si>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</si>
  <si>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</si>
  <si>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Inputs</t>
  </si>
  <si>
    <t>Links from other files (green)</t>
  </si>
  <si>
    <t>Error check (check =0)</t>
  </si>
  <si>
    <t>Error warnings, messages and unusual calculation assumptions</t>
  </si>
  <si>
    <t>Indicate change in formula across row with a double red line</t>
  </si>
  <si>
    <t>Key outputs</t>
  </si>
  <si>
    <t>Information Requests</t>
  </si>
  <si>
    <t>numbers</t>
  </si>
  <si>
    <t>%</t>
  </si>
  <si>
    <t>Error warnings and messages</t>
  </si>
  <si>
    <t>QA notes - annotation or documenation by QA staff</t>
  </si>
  <si>
    <t>User Instructions - IPART CHARTS</t>
  </si>
  <si>
    <t>Blue</t>
  </si>
  <si>
    <t>Green</t>
  </si>
  <si>
    <t>X value</t>
  </si>
  <si>
    <t>1st Y value</t>
  </si>
  <si>
    <t>2nd Y value</t>
  </si>
  <si>
    <t>Black</t>
  </si>
  <si>
    <t>Red 100%</t>
  </si>
  <si>
    <t>Red 70%</t>
  </si>
  <si>
    <t>Grey 40%</t>
  </si>
  <si>
    <t>1975-76</t>
  </si>
  <si>
    <t>1983-84</t>
  </si>
  <si>
    <t>1988-89</t>
  </si>
  <si>
    <t>1993-94</t>
  </si>
  <si>
    <t>1996-97</t>
  </si>
  <si>
    <t>1997-98</t>
  </si>
  <si>
    <t>1998-99</t>
  </si>
  <si>
    <t>1999-00</t>
  </si>
  <si>
    <r>
      <t>–</t>
    </r>
    <r>
      <rPr>
        <sz val="10"/>
        <rFont val="Arial"/>
        <family val="2"/>
      </rPr>
      <t xml:space="preserve">  en rule for when needed</t>
    </r>
  </si>
  <si>
    <t>Description of changes:</t>
  </si>
  <si>
    <t>Worksheet:</t>
  </si>
  <si>
    <t>Made by:</t>
  </si>
  <si>
    <t>Date</t>
  </si>
  <si>
    <t>Notes</t>
  </si>
  <si>
    <t>SIGNIFICANT STRUCTURAL CHANGES MADE IN THIS VERSION</t>
  </si>
  <si>
    <t>OTHER CHANGES</t>
  </si>
  <si>
    <t>CORRECTIONS TO BE MADE AFTER next date (next step)</t>
  </si>
  <si>
    <t>ALTERATIONS TO BE MADE AFTER       Next date  (next step)</t>
  </si>
  <si>
    <t xml:space="preserve">File name(s):  </t>
  </si>
  <si>
    <t>Models and spreadsheets</t>
  </si>
  <si>
    <t>IPART colour codes for models, spreadsheets and information requests</t>
  </si>
  <si>
    <t xml:space="preserve">Inputs with default values, default values are shown in italics next to or below </t>
  </si>
  <si>
    <t>Hard-coded values used that should not be changed, eg credit ratings or '1' at the start of an index series.</t>
  </si>
  <si>
    <t>Note:  You can combine options for inputs, eg:</t>
  </si>
  <si>
    <t xml:space="preserve">Inputs can be links to other files </t>
  </si>
  <si>
    <t>Inputs for historical years (actual values)</t>
  </si>
  <si>
    <t>Forecast inputs</t>
  </si>
  <si>
    <t>Name of model</t>
  </si>
  <si>
    <t>&lt;not required for simple spreadsheets if the file name is sufficiently descriptive&gt;</t>
  </si>
  <si>
    <t>Name of modeller</t>
  </si>
  <si>
    <t>Name(s) of QA staff:</t>
  </si>
  <si>
    <t>The modeller provides a concise summary of the model's purpose(s)</t>
  </si>
  <si>
    <t>&lt;add or delete rows as required&gt;</t>
  </si>
  <si>
    <t>Journal of structural changes made to model/spreadsheet</t>
  </si>
  <si>
    <t>This journal is for spreadsheets that are developed from an existing spreadsheet that has already been QA'd.</t>
  </si>
  <si>
    <t>Please paste the name of the updated version in the box below (file name)</t>
  </si>
  <si>
    <t>&lt;Enter file name here&gt;</t>
  </si>
  <si>
    <t>&lt;Delete this column once you have completed your cover sheet&gt;</t>
  </si>
  <si>
    <t>&lt;Name of model or brief description of spreadsheet&gt;</t>
  </si>
  <si>
    <t>eg,  'Cost and pricing model for Water NSW (rural), 2016 ', or 'Miscellaneous charges for Sydney Water, 2016 review'</t>
  </si>
  <si>
    <t>MODELLER:</t>
  </si>
  <si>
    <t>email</t>
  </si>
  <si>
    <t>&lt;This worksheet  briefly explains what the model or spreadsheet does &gt;</t>
  </si>
  <si>
    <t>&lt; Keep the explanations simple for small, self-explanatory models/spreadsheets&gt;</t>
  </si>
  <si>
    <t>Delete rows</t>
  </si>
  <si>
    <t>&lt;An example of the types of information to provide can be found here&gt;</t>
  </si>
  <si>
    <t>WHAT IS THE PURPOSE OF MODEL?</t>
  </si>
  <si>
    <t>&lt;Describe the purpose/s of the model. Add or delete rows as required&gt;</t>
  </si>
  <si>
    <t>HOW DOES THE MODEL WORK? &lt;not required for simple spreadsheets&gt;</t>
  </si>
  <si>
    <t>MODEL STRUCTURE  &lt;not required for simple spreadsheets&gt;</t>
  </si>
  <si>
    <t>&lt;Explain how the model is structured, in particular where to find inputs, outputs and calculations. Add or delete rows as required&gt;</t>
  </si>
  <si>
    <t>&lt;Add more headings as required, depending on what a user needs to know, eg regulatory assumptions, data requirements, instructions for use&gt;</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</si>
  <si>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</si>
  <si>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</si>
  <si>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</si>
  <si>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</si>
  <si>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</si>
  <si>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</si>
  <si>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</si>
  <si>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</si>
  <si>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 xml:space="preserve">You can drawn attention to unusual inputs </t>
  </si>
  <si>
    <t>Mid Grey</t>
  </si>
  <si>
    <t>Pale Blue</t>
  </si>
  <si>
    <t>Charcoal</t>
  </si>
  <si>
    <t>Orange</t>
  </si>
  <si>
    <t>Purple</t>
  </si>
  <si>
    <t>Pink</t>
  </si>
  <si>
    <t>Review that the QA is for</t>
  </si>
  <si>
    <t>Planned date of QA:</t>
  </si>
  <si>
    <t>Logic checks</t>
  </si>
  <si>
    <t>Input checks</t>
  </si>
  <si>
    <t>–     Units</t>
  </si>
  <si>
    <t>–     Nominal or real</t>
  </si>
  <si>
    <t>–     Including or excluding GST</t>
  </si>
  <si>
    <t xml:space="preserve">The model has been structured and colour coded in accordance with IPART’s modelling standards  </t>
  </si>
  <si>
    <t>Tables, inputs and outputs are clearly labelled, including (but not confined to)</t>
  </si>
  <si>
    <t>The QAer can easily identify the parts of the model that need to be checked</t>
  </si>
  <si>
    <t>The model uses the same common inputs as other models used for the same review, eg, WACC and inflation</t>
  </si>
  <si>
    <t>The source documents (or references) have all been located and will be provided to the QAer/s</t>
  </si>
  <si>
    <t>The QAer can easily identify the inputs that need to be checked</t>
  </si>
  <si>
    <t>The QAer can easily identify the source for each input that needs to be checked</t>
  </si>
  <si>
    <t>Yes</t>
  </si>
  <si>
    <t xml:space="preserve">No </t>
  </si>
  <si>
    <t>NA</t>
  </si>
  <si>
    <t>Select an option</t>
  </si>
  <si>
    <t>DO NOT DELETE</t>
  </si>
  <si>
    <t>1. PURPOSE OF MODEL</t>
  </si>
  <si>
    <t>2.3 Detailed scope of QA</t>
  </si>
  <si>
    <t xml:space="preserve">3. ASSURANCE THAT THE DELIVERABLE IS READY FOR QA </t>
  </si>
  <si>
    <t xml:space="preserve">Director (name, signature, date)  </t>
  </si>
  <si>
    <t>3.1 Director assurance that the model is ready for QA</t>
  </si>
  <si>
    <t>3.1.1 Where the QA scope includes a logic check</t>
  </si>
  <si>
    <t xml:space="preserve">Chief Modeller (name, signature, date)  </t>
  </si>
  <si>
    <t>* Or delegated SEA team modeller.</t>
  </si>
  <si>
    <t>–     Has the Regulatory Asset Base (RAB) been rolled forward correctly?</t>
  </si>
  <si>
    <t>–     Has a real weighted average cost of capital (WACC) correctly been applied to the RAB?</t>
  </si>
  <si>
    <t>–     Are timing assumptions consistent with IPART's Cash Flow assumptions?</t>
  </si>
  <si>
    <t>–     Is the treatment of asset disposals consistent with IPART’s most current policy?</t>
  </si>
  <si>
    <t>–     Has the tax allowance been calculated using IPART’s most current methodology?</t>
  </si>
  <si>
    <t>–     Have the financial ratios been calculated using IPART’s most current methodology?</t>
  </si>
  <si>
    <t>Has the correct (eg, most current) version of building block model logic been used?</t>
  </si>
  <si>
    <t>Are calculations consistent and clearly marked as real or nominal?</t>
  </si>
  <si>
    <t>Are calculations consistent and clearly marked as inclusive or exclusive of GST?</t>
  </si>
  <si>
    <t>Have adequate error checks been built into the model?</t>
  </si>
  <si>
    <t>If the model is a support model for a review, does it use the same common inputs as the main model, eg, WACC and inflation?</t>
  </si>
  <si>
    <t>Is the model consistent with good spreadsheet practice and IPART's modelling standards?</t>
  </si>
  <si>
    <t>If no to any of the above, have the relevant issues been recorded in the log and/or reported in the key findings?</t>
  </si>
  <si>
    <t>The post-QA deliverable(s) has(have) been RM8’ed as</t>
  </si>
  <si>
    <t>QA analyst</t>
  </si>
  <si>
    <t>Director</t>
  </si>
  <si>
    <t>Executive Director/GM</t>
  </si>
  <si>
    <t>Name</t>
  </si>
  <si>
    <t>Signature</t>
  </si>
  <si>
    <t>&lt;add rows as required&gt;</t>
  </si>
  <si>
    <t>The modeller provides information about the context of the QA and the scope of work.</t>
  </si>
  <si>
    <t>2.2 The scope of the QA is to check</t>
  </si>
  <si>
    <t>2. CONTEXT AND SCOPE OF QA</t>
  </si>
  <si>
    <t>(iii)</t>
  </si>
  <si>
    <t>(ii)</t>
  </si>
  <si>
    <t xml:space="preserve">(i) </t>
  </si>
  <si>
    <t>how to identify the areas that need to be checked (eg, ‘check all calculations highlighted in green on the following worksheets: …’), and</t>
  </si>
  <si>
    <t>any specific areas of logic or inputs that you need particular assurance on (eg, ‘check that the rolled forward RAB is correctly indexed’)</t>
  </si>
  <si>
    <t>Specify clearly*</t>
  </si>
  <si>
    <t>* If the model contains a detailed journal of changes, you may refer to the journal.</t>
  </si>
  <si>
    <t>2.1 The model/spreadsheet is for (context)</t>
  </si>
  <si>
    <t xml:space="preserve">4 Chief Modeller*  – scope approval </t>
  </si>
  <si>
    <t>The Chief Modeller has approved the scope.</t>
  </si>
  <si>
    <t>5 QAer Report</t>
  </si>
  <si>
    <t>5.1 QAer Report on standard QA checks</t>
  </si>
  <si>
    <t>5.2 QAer summary of key findings (not applicable for inputs only check)</t>
  </si>
  <si>
    <t>6  Industry Team – RM8’ing</t>
  </si>
  <si>
    <t>7 QA sign off</t>
  </si>
  <si>
    <t>3.1.2  Where the QA scope includes input checks</t>
  </si>
  <si>
    <t>The Director signs off that the model/spreadsheet is ready for QA.</t>
  </si>
  <si>
    <t>24 - 28 March 2018</t>
  </si>
  <si>
    <t>Have units been provided for all values and clearly marked, eg, $m, $’000, $ or cents, kL, MWh, GJ, etc...?</t>
  </si>
  <si>
    <t>what is to be checked (eg, ‘check changes in the calculation of: the tax allowance; sewerage charges and;  bills’)</t>
  </si>
  <si>
    <t>–     Is the treatment of cash and non-cash capital contributions consistent with IPART’s most current policy?</t>
  </si>
  <si>
    <t>The model inputs reflect Tribunal decisions or information from the source documents</t>
  </si>
  <si>
    <t>Red double line means formula changes across row</t>
  </si>
  <si>
    <t>Read then delete these rows</t>
  </si>
  <si>
    <t>5.3  Issues for noting</t>
  </si>
  <si>
    <t>ACMAId</t>
  </si>
  <si>
    <t>Suburb</t>
  </si>
  <si>
    <t>Latitude</t>
  </si>
  <si>
    <t>Longitude</t>
  </si>
  <si>
    <t>elevation</t>
  </si>
  <si>
    <t>IPARTLocationCategory</t>
  </si>
  <si>
    <t>LeaseStartYear1</t>
  </si>
  <si>
    <t>RentReported1</t>
  </si>
  <si>
    <t>IncrPerYear1</t>
  </si>
  <si>
    <t>Area1</t>
  </si>
  <si>
    <t>Rent1_2020_21</t>
  </si>
  <si>
    <t>LeaseStartYear2</t>
  </si>
  <si>
    <t>RentReported2</t>
  </si>
  <si>
    <t>IncrPerYear2</t>
  </si>
  <si>
    <t>Area2</t>
  </si>
  <si>
    <t>Rent2_2020_21</t>
  </si>
  <si>
    <t>LeaseStartYear3</t>
  </si>
  <si>
    <t>RentReported3</t>
  </si>
  <si>
    <t>IncrPerYear3</t>
  </si>
  <si>
    <t>Area3</t>
  </si>
  <si>
    <t>Rent3_2020_21</t>
  </si>
  <si>
    <t>TotalRent_2020_21</t>
  </si>
  <si>
    <t>LandAreaM2</t>
  </si>
  <si>
    <t>10011587</t>
  </si>
  <si>
    <t>Sydney</t>
  </si>
  <si>
    <t>9022075</t>
  </si>
  <si>
    <t>201574</t>
  </si>
  <si>
    <t>Willoughby</t>
  </si>
  <si>
    <t>202330</t>
  </si>
  <si>
    <t>Parramatta</t>
  </si>
  <si>
    <t>134890</t>
  </si>
  <si>
    <t>Botany</t>
  </si>
  <si>
    <t>3982</t>
  </si>
  <si>
    <t>Chatswood</t>
  </si>
  <si>
    <t>201237</t>
  </si>
  <si>
    <t>134847</t>
  </si>
  <si>
    <t>202299</t>
  </si>
  <si>
    <t>204580</t>
  </si>
  <si>
    <t>203858</t>
  </si>
  <si>
    <t xml:space="preserve">Batlow </t>
  </si>
  <si>
    <t>Low</t>
  </si>
  <si>
    <t>370282</t>
  </si>
  <si>
    <t>Cobargo</t>
  </si>
  <si>
    <t>9022999</t>
  </si>
  <si>
    <t>Jindabyne</t>
  </si>
  <si>
    <t>9013580</t>
  </si>
  <si>
    <t>Broke</t>
  </si>
  <si>
    <t>9026638</t>
  </si>
  <si>
    <t>9009496</t>
  </si>
  <si>
    <t>Monda</t>
  </si>
  <si>
    <t>100770</t>
  </si>
  <si>
    <t>Braidwood</t>
  </si>
  <si>
    <t>133220</t>
  </si>
  <si>
    <t>Port Macquarie</t>
  </si>
  <si>
    <t>Medium</t>
  </si>
  <si>
    <t>10002420</t>
  </si>
  <si>
    <t>Herons Creek</t>
  </si>
  <si>
    <t>9001073</t>
  </si>
  <si>
    <t>Glenroy</t>
  </si>
  <si>
    <t>9018133</t>
  </si>
  <si>
    <t>Upper Orara</t>
  </si>
  <si>
    <t>9027700</t>
  </si>
  <si>
    <t>Black Hill</t>
  </si>
  <si>
    <t>9023152</t>
  </si>
  <si>
    <t>Dubbo</t>
  </si>
  <si>
    <t>202230</t>
  </si>
  <si>
    <t>Coolongolook</t>
  </si>
  <si>
    <t>9018131</t>
  </si>
  <si>
    <t>LOWANNA</t>
  </si>
  <si>
    <t>9022479</t>
  </si>
  <si>
    <t>Lloyd</t>
  </si>
  <si>
    <t>9017527</t>
  </si>
  <si>
    <t>9014638</t>
  </si>
  <si>
    <t>Baradine</t>
  </si>
  <si>
    <t>9026859</t>
  </si>
  <si>
    <t>Bombowlee</t>
  </si>
  <si>
    <t>134632</t>
  </si>
  <si>
    <t>Brunkerville</t>
  </si>
  <si>
    <t>201009</t>
  </si>
  <si>
    <t>Bowna</t>
  </si>
  <si>
    <t>9018134</t>
  </si>
  <si>
    <t>Bonville</t>
  </si>
  <si>
    <t>9018137</t>
  </si>
  <si>
    <t>9021695</t>
  </si>
  <si>
    <t>Valla</t>
  </si>
  <si>
    <t>9027849</t>
  </si>
  <si>
    <t>9027853</t>
  </si>
  <si>
    <t xml:space="preserve">North Haven </t>
  </si>
  <si>
    <t>9027857</t>
  </si>
  <si>
    <t>West Haven</t>
  </si>
  <si>
    <t>10001714</t>
  </si>
  <si>
    <t>Boambee</t>
  </si>
  <si>
    <t>10003165</t>
  </si>
  <si>
    <t>Collombatti</t>
  </si>
  <si>
    <t>9007548</t>
  </si>
  <si>
    <t>Coffs Harbour</t>
  </si>
  <si>
    <t>9010597</t>
  </si>
  <si>
    <t>Nana Glen</t>
  </si>
  <si>
    <t>9018191</t>
  </si>
  <si>
    <t>Congarinni</t>
  </si>
  <si>
    <t>9018261</t>
  </si>
  <si>
    <t xml:space="preserve">Kinchela </t>
  </si>
  <si>
    <t>9019178</t>
  </si>
  <si>
    <t>Fishermans Beach</t>
  </si>
  <si>
    <t>9027352</t>
  </si>
  <si>
    <t>Gumma</t>
  </si>
  <si>
    <t>9009054</t>
  </si>
  <si>
    <t>Newcastle West</t>
  </si>
  <si>
    <t>High</t>
  </si>
  <si>
    <t>9019366</t>
  </si>
  <si>
    <t>Bella Vista</t>
  </si>
  <si>
    <t>134624</t>
  </si>
  <si>
    <t>5896</t>
  </si>
  <si>
    <t>Wickham</t>
  </si>
  <si>
    <t>101456</t>
  </si>
  <si>
    <t>205348</t>
  </si>
  <si>
    <t>198387</t>
  </si>
  <si>
    <t>Vaucluse</t>
  </si>
  <si>
    <t>203401</t>
  </si>
  <si>
    <t>Greenacre</t>
  </si>
  <si>
    <t>502108</t>
  </si>
  <si>
    <t>Asquith</t>
  </si>
  <si>
    <t>10004607</t>
  </si>
  <si>
    <t>Somersby</t>
  </si>
  <si>
    <t>9019958</t>
  </si>
  <si>
    <t>Tuggerah</t>
  </si>
  <si>
    <t>9028376</t>
  </si>
  <si>
    <t>Kulnura</t>
  </si>
  <si>
    <t>201187</t>
  </si>
  <si>
    <t>Helensburgh</t>
  </si>
  <si>
    <t>10000721</t>
  </si>
  <si>
    <t>Annangrove</t>
  </si>
  <si>
    <t>10004480</t>
  </si>
  <si>
    <t>Rouse Hill</t>
  </si>
  <si>
    <t>10009219</t>
  </si>
  <si>
    <t>Lemon Tree</t>
  </si>
  <si>
    <t>10013714</t>
  </si>
  <si>
    <t>Catherine fields</t>
  </si>
  <si>
    <t>10003139</t>
  </si>
  <si>
    <t>Gumly Gumly</t>
  </si>
  <si>
    <t>10003432</t>
  </si>
  <si>
    <t>Chinderah</t>
  </si>
  <si>
    <t>10002948</t>
  </si>
  <si>
    <t>Berrima</t>
  </si>
  <si>
    <t>10005079</t>
  </si>
  <si>
    <t>Tamworth</t>
  </si>
  <si>
    <t>9022995</t>
  </si>
  <si>
    <t>Kalkite</t>
  </si>
  <si>
    <t>9023001</t>
  </si>
  <si>
    <t>Binjura (Cooma)</t>
  </si>
  <si>
    <t>9020846</t>
  </si>
  <si>
    <t>Narooma</t>
  </si>
  <si>
    <t>10003140</t>
  </si>
  <si>
    <t>Sandigo</t>
  </si>
  <si>
    <t>10000795</t>
  </si>
  <si>
    <t>Lavington</t>
  </si>
  <si>
    <t>9014849</t>
  </si>
  <si>
    <t>Griffith</t>
  </si>
  <si>
    <t>9020847</t>
  </si>
  <si>
    <t>Meroo Meadow</t>
  </si>
  <si>
    <t>135428</t>
  </si>
  <si>
    <t>Anna Bay</t>
  </si>
  <si>
    <t>9028465</t>
  </si>
  <si>
    <t>MILLFIELD</t>
  </si>
  <si>
    <t>10000794</t>
  </si>
  <si>
    <t>GWANDALAN</t>
  </si>
  <si>
    <t>10000805</t>
  </si>
  <si>
    <t>ARMIDALE</t>
  </si>
  <si>
    <t>10003012</t>
  </si>
  <si>
    <t>Calga</t>
  </si>
  <si>
    <t>10004804</t>
  </si>
  <si>
    <t>SOMERSBY</t>
  </si>
  <si>
    <t>10003312</t>
  </si>
  <si>
    <t>Bathurst</t>
  </si>
  <si>
    <t>10010270</t>
  </si>
  <si>
    <t>GREENDALE</t>
  </si>
  <si>
    <t>10004606</t>
  </si>
  <si>
    <t>OURIMBAH</t>
  </si>
  <si>
    <t>10004805</t>
  </si>
  <si>
    <t>MANGROVE MOUNTAIN</t>
  </si>
  <si>
    <t>10003326</t>
  </si>
  <si>
    <t>EAST KURRAJONG</t>
  </si>
  <si>
    <t>10001713</t>
  </si>
  <si>
    <t>WILLIAMTOWN</t>
  </si>
  <si>
    <t>10002011</t>
  </si>
  <si>
    <t>KULNURA</t>
  </si>
  <si>
    <t>10010265</t>
  </si>
  <si>
    <t>KANOONA</t>
  </si>
  <si>
    <t>10004042</t>
  </si>
  <si>
    <t>FOREST GLEN</t>
  </si>
  <si>
    <t>9013584</t>
  </si>
  <si>
    <t>SEVEN OAKS</t>
  </si>
  <si>
    <t>10002682</t>
  </si>
  <si>
    <t>BATHURST</t>
  </si>
  <si>
    <t>9027856</t>
  </si>
  <si>
    <t>HILLDALE</t>
  </si>
  <si>
    <t>10004296</t>
  </si>
  <si>
    <t>OBERON</t>
  </si>
  <si>
    <t>10004803</t>
  </si>
  <si>
    <t>NOWRA HILL</t>
  </si>
  <si>
    <t>10004161</t>
  </si>
  <si>
    <t>GALSTON</t>
  </si>
  <si>
    <t>10007155</t>
  </si>
  <si>
    <t>ENFIELD</t>
  </si>
  <si>
    <t>10006377</t>
  </si>
  <si>
    <t>DOONBAH</t>
  </si>
  <si>
    <t>10004458</t>
  </si>
  <si>
    <t>KIAR</t>
  </si>
  <si>
    <t>10004072</t>
  </si>
  <si>
    <t>MUTTAMA</t>
  </si>
  <si>
    <t>10008782</t>
  </si>
  <si>
    <t>GUNNEDAH</t>
  </si>
  <si>
    <t>10002823</t>
  </si>
  <si>
    <t>MARYVILLE</t>
  </si>
  <si>
    <t>10002883</t>
  </si>
  <si>
    <t>HOWLONG</t>
  </si>
  <si>
    <t>9014853</t>
  </si>
  <si>
    <t>WAMBOIN</t>
  </si>
  <si>
    <t>10005811</t>
  </si>
  <si>
    <t>WANDANDIAN</t>
  </si>
  <si>
    <t>10002827</t>
  </si>
  <si>
    <t>ORANGE</t>
  </si>
  <si>
    <t>10008774</t>
  </si>
  <si>
    <t>BALLINA</t>
  </si>
  <si>
    <t>10015429</t>
  </si>
  <si>
    <t>WOOYUNG</t>
  </si>
  <si>
    <t>10015651</t>
  </si>
  <si>
    <t>YOUNG</t>
  </si>
  <si>
    <t>10007989</t>
  </si>
  <si>
    <t>CROWTHER</t>
  </si>
  <si>
    <t>135328</t>
  </si>
  <si>
    <t>NEW ITALY</t>
  </si>
  <si>
    <t>10008517</t>
  </si>
  <si>
    <t>10004214</t>
  </si>
  <si>
    <t>COOMA</t>
  </si>
  <si>
    <t>10004106</t>
  </si>
  <si>
    <t>SOUTH NOWRA</t>
  </si>
  <si>
    <t>10008189</t>
  </si>
  <si>
    <t>GREGORY HILLS</t>
  </si>
  <si>
    <t>9026463</t>
  </si>
  <si>
    <t>KEMBLA GRANGE</t>
  </si>
  <si>
    <t>10009061</t>
  </si>
  <si>
    <t>MOONEY MOONEY</t>
  </si>
  <si>
    <t>10010849</t>
  </si>
  <si>
    <t>JUGIONG</t>
  </si>
  <si>
    <t>10010436</t>
  </si>
  <si>
    <t>MOSS VALE</t>
  </si>
  <si>
    <t>10002859</t>
  </si>
  <si>
    <t>WOODBERRY</t>
  </si>
  <si>
    <t>10002010</t>
  </si>
  <si>
    <t>SOUTH BOWENFELS</t>
  </si>
  <si>
    <t>10008013</t>
  </si>
  <si>
    <t>EVANS HEAD</t>
  </si>
  <si>
    <t>10009214</t>
  </si>
  <si>
    <t>MUSWELLBROOK</t>
  </si>
  <si>
    <t>10002975</t>
  </si>
  <si>
    <t>LARGS</t>
  </si>
  <si>
    <t>10004802</t>
  </si>
  <si>
    <t>10011635</t>
  </si>
  <si>
    <t>HILLVUE</t>
  </si>
  <si>
    <t>10013197</t>
  </si>
  <si>
    <t>MURWILLUMBAH</t>
  </si>
  <si>
    <t>10015649</t>
  </si>
  <si>
    <t>WOODBURN</t>
  </si>
  <si>
    <t>10008460</t>
  </si>
  <si>
    <t>TAMWORTH</t>
  </si>
  <si>
    <t>10010780</t>
  </si>
  <si>
    <t>DARLINGTON POINT</t>
  </si>
  <si>
    <t>10010271</t>
  </si>
  <si>
    <t>SWAN VALE</t>
  </si>
  <si>
    <t>10010858</t>
  </si>
  <si>
    <t>WOY WOY</t>
  </si>
  <si>
    <t>9027693</t>
  </si>
  <si>
    <t>SEAHAM</t>
  </si>
  <si>
    <t>10007781</t>
  </si>
  <si>
    <t>LAKE HEIGHTS</t>
  </si>
  <si>
    <t>10002646</t>
  </si>
  <si>
    <t>MENANGLE PARK</t>
  </si>
  <si>
    <t>10013513</t>
  </si>
  <si>
    <t>PIMLICO</t>
  </si>
  <si>
    <t>10004622</t>
  </si>
  <si>
    <t>ISLINGTON</t>
  </si>
  <si>
    <t>10007978</t>
  </si>
  <si>
    <t>MOUNT WHITE</t>
  </si>
  <si>
    <t>10004152</t>
  </si>
  <si>
    <t>MAROOTA</t>
  </si>
  <si>
    <t>10015652</t>
  </si>
  <si>
    <t>WESTMEAD</t>
  </si>
  <si>
    <t>ACMA number</t>
  </si>
  <si>
    <t>Elevation</t>
  </si>
  <si>
    <t>IPART Density area</t>
  </si>
  <si>
    <t>Rental increase (% pa)</t>
  </si>
  <si>
    <r>
      <t>Land area (m</t>
    </r>
    <r>
      <rPr>
        <b/>
        <vertAlign val="superscript"/>
        <sz val="9"/>
        <rFont val="Arial"/>
        <family val="2"/>
      </rPr>
      <t>2</t>
    </r>
    <r>
      <rPr>
        <b/>
        <sz val="9"/>
        <rFont val="Arial"/>
        <family val="2"/>
      </rPr>
      <t>)</t>
    </r>
  </si>
  <si>
    <t>Area 1</t>
  </si>
  <si>
    <t>Total</t>
  </si>
  <si>
    <t>Lease  start Year</t>
  </si>
  <si>
    <t>Initial rent</t>
  </si>
  <si>
    <r>
      <t>Total land area (m</t>
    </r>
    <r>
      <rPr>
        <b/>
        <vertAlign val="superscript"/>
        <sz val="9"/>
        <rFont val="Arial"/>
        <family val="2"/>
      </rPr>
      <t>2</t>
    </r>
    <r>
      <rPr>
        <b/>
        <sz val="9"/>
        <rFont val="Arial"/>
        <family val="2"/>
      </rPr>
      <t>)</t>
    </r>
  </si>
  <si>
    <t>check = 0</t>
  </si>
  <si>
    <t>Area 2</t>
  </si>
  <si>
    <t>Area 3</t>
  </si>
  <si>
    <t>Site information</t>
  </si>
  <si>
    <t>Site information from private rent market analysis</t>
  </si>
  <si>
    <t>Copyright for rents, land areas, rental increase and lease start year NSW Land Registry Services on behalf of the State of NSW.</t>
  </si>
  <si>
    <t>CPI</t>
  </si>
  <si>
    <t>Rent in $2020-21</t>
  </si>
  <si>
    <t>Total rent in $2020-21</t>
  </si>
  <si>
    <t>Areas 1, 2 and 3 correspond to land areas for lessee 1, 2 and 3.</t>
  </si>
  <si>
    <t xml:space="preserve">This table shows key information for sites included in IPART's analysis of rent on private land.  The table does not include any information provided as part of a confidential submission. </t>
  </si>
  <si>
    <t>Lease Number</t>
  </si>
  <si>
    <t>Lease 1</t>
  </si>
  <si>
    <t>Lease 2</t>
  </si>
  <si>
    <t>Lease 3</t>
  </si>
  <si>
    <t>Lease1</t>
  </si>
  <si>
    <t>Lease2</t>
  </si>
  <si>
    <t>Lease3</t>
  </si>
  <si>
    <t>AB963734</t>
  </si>
  <si>
    <t/>
  </si>
  <si>
    <t>AJ755281</t>
  </si>
  <si>
    <t>AN962252</t>
  </si>
  <si>
    <t>5563733</t>
  </si>
  <si>
    <t>7283735</t>
  </si>
  <si>
    <t>6631427</t>
  </si>
  <si>
    <t>6842190</t>
  </si>
  <si>
    <t>7203976</t>
  </si>
  <si>
    <t>7423068</t>
  </si>
  <si>
    <t>8132254</t>
  </si>
  <si>
    <t>8398592</t>
  </si>
  <si>
    <t>8610328</t>
  </si>
  <si>
    <t>AB789251</t>
  </si>
  <si>
    <t>AF685297</t>
  </si>
  <si>
    <t>AN813206</t>
  </si>
  <si>
    <t>AI125095</t>
  </si>
  <si>
    <t>AJ896114</t>
  </si>
  <si>
    <t>AG737108</t>
  </si>
  <si>
    <t>AK280610</t>
  </si>
  <si>
    <t>AF323701</t>
  </si>
  <si>
    <t>AK288736</t>
  </si>
  <si>
    <t>AB90812</t>
  </si>
  <si>
    <t>AM689246</t>
  </si>
  <si>
    <t>AM470381</t>
  </si>
  <si>
    <t>AB930826</t>
  </si>
  <si>
    <t>AE678763</t>
  </si>
  <si>
    <t>AJ894252 and 
AJ894253</t>
  </si>
  <si>
    <t>AN153194</t>
  </si>
  <si>
    <t>AN720380</t>
  </si>
  <si>
    <t>AK468669 and 5958046</t>
  </si>
  <si>
    <t>AI660838 and AI660839</t>
  </si>
  <si>
    <t>AH303032</t>
  </si>
  <si>
    <t>AH820190</t>
  </si>
  <si>
    <t>AF521593</t>
  </si>
  <si>
    <t>AI661098</t>
  </si>
  <si>
    <t>AM677257</t>
  </si>
  <si>
    <t>AB607601</t>
  </si>
  <si>
    <t>AN181284</t>
  </si>
  <si>
    <t>AM433692</t>
  </si>
  <si>
    <t>AI725872 and AI725888</t>
  </si>
  <si>
    <t>AJ47371</t>
  </si>
  <si>
    <t>AK494699</t>
  </si>
  <si>
    <t>AN154363</t>
  </si>
  <si>
    <t>AJ34493</t>
  </si>
  <si>
    <t>AN170006</t>
  </si>
  <si>
    <t>AJ761395</t>
  </si>
  <si>
    <t>AK724265</t>
  </si>
  <si>
    <t>AM507102</t>
  </si>
  <si>
    <t>AM706689</t>
  </si>
  <si>
    <t>AC451840</t>
  </si>
  <si>
    <t>AF573996</t>
  </si>
  <si>
    <t>AF2995</t>
  </si>
  <si>
    <t>AH948393</t>
  </si>
  <si>
    <t>AI587753</t>
  </si>
  <si>
    <t>AG987884</t>
  </si>
  <si>
    <t>AI980537</t>
  </si>
  <si>
    <t>AI118263</t>
  </si>
  <si>
    <t>AK623847</t>
  </si>
  <si>
    <t>AK119095</t>
  </si>
  <si>
    <t>AH509793</t>
  </si>
  <si>
    <t>AI19484</t>
  </si>
  <si>
    <t>AC243763</t>
  </si>
  <si>
    <t>AM311150</t>
  </si>
  <si>
    <t>AB676149</t>
  </si>
  <si>
    <t>AJ53370</t>
  </si>
  <si>
    <t>AI249031</t>
  </si>
  <si>
    <t>AA657991</t>
  </si>
  <si>
    <t>AJ673885</t>
  </si>
  <si>
    <t>7639579</t>
  </si>
  <si>
    <t>AD774222</t>
  </si>
  <si>
    <t>AM223941</t>
  </si>
  <si>
    <t>AN909761</t>
  </si>
  <si>
    <t>AK914178</t>
  </si>
  <si>
    <t>AJ106906</t>
  </si>
  <si>
    <t>AC490495</t>
  </si>
  <si>
    <t>6669425</t>
  </si>
  <si>
    <t>AM90697</t>
  </si>
  <si>
    <t>AM487324</t>
  </si>
  <si>
    <t>AN296493</t>
  </si>
  <si>
    <t>AN130859</t>
  </si>
  <si>
    <t>AM663822</t>
  </si>
  <si>
    <t>AN176658</t>
  </si>
  <si>
    <t>AM684360</t>
  </si>
  <si>
    <t>AJ911100</t>
  </si>
  <si>
    <t>AJ942070</t>
  </si>
  <si>
    <t>AI698821</t>
  </si>
  <si>
    <t>AM808036</t>
  </si>
  <si>
    <t>AM293046</t>
  </si>
  <si>
    <t>AG364151</t>
  </si>
  <si>
    <t>AM405669</t>
  </si>
  <si>
    <t>AJ203846</t>
  </si>
  <si>
    <t>AB227532</t>
  </si>
  <si>
    <t>AB222607</t>
  </si>
  <si>
    <t>AK532803</t>
  </si>
  <si>
    <t>AK726939</t>
  </si>
  <si>
    <t>AK948953</t>
  </si>
  <si>
    <t>AM223888</t>
  </si>
  <si>
    <t>AM237025</t>
  </si>
  <si>
    <t>AM313881</t>
  </si>
  <si>
    <t>AM322147</t>
  </si>
  <si>
    <t>AM361560</t>
  </si>
  <si>
    <t>AM365421</t>
  </si>
  <si>
    <t>AM392303</t>
  </si>
  <si>
    <t>AM438066</t>
  </si>
  <si>
    <t>AM544328</t>
  </si>
  <si>
    <t>AM544448</t>
  </si>
  <si>
    <t>AM574216</t>
  </si>
  <si>
    <t>AJ56366</t>
  </si>
  <si>
    <t>AM577460</t>
  </si>
  <si>
    <t>AJ287616</t>
  </si>
  <si>
    <t>AM582545</t>
  </si>
  <si>
    <t>AM589231</t>
  </si>
  <si>
    <t>AM599035</t>
  </si>
  <si>
    <t>AM612902</t>
  </si>
  <si>
    <t>AM634934</t>
  </si>
  <si>
    <t>AM663853</t>
  </si>
  <si>
    <t>AM703525</t>
  </si>
  <si>
    <t>AM753800</t>
  </si>
  <si>
    <t>AM760999</t>
  </si>
  <si>
    <t>AM780182</t>
  </si>
  <si>
    <t>AM792945</t>
  </si>
  <si>
    <t>AM806841</t>
  </si>
  <si>
    <t>AM876100</t>
  </si>
  <si>
    <t>AM883766</t>
  </si>
  <si>
    <t>AM920942</t>
  </si>
  <si>
    <t>AM938275</t>
  </si>
  <si>
    <t>AM938449</t>
  </si>
  <si>
    <t>AM959937</t>
  </si>
  <si>
    <t>AM993165</t>
  </si>
  <si>
    <t>AM994569</t>
  </si>
  <si>
    <t>AN105836</t>
  </si>
  <si>
    <t>AN106009</t>
  </si>
  <si>
    <t>AN141491</t>
  </si>
  <si>
    <t>AN146832</t>
  </si>
  <si>
    <t>AN157712</t>
  </si>
  <si>
    <t>AN157735</t>
  </si>
  <si>
    <t>AN159402</t>
  </si>
  <si>
    <t>AN204919</t>
  </si>
  <si>
    <t>AN229426</t>
  </si>
  <si>
    <t>AN267192</t>
  </si>
  <si>
    <t>AN306275</t>
  </si>
  <si>
    <t>AN358643</t>
  </si>
  <si>
    <t>AN425523</t>
  </si>
  <si>
    <t>AN445698</t>
  </si>
  <si>
    <t>AN452836</t>
  </si>
  <si>
    <t>AN486371</t>
  </si>
  <si>
    <t>AN490655</t>
  </si>
  <si>
    <t>AN496349</t>
  </si>
  <si>
    <t>AN598351</t>
  </si>
  <si>
    <t>AN613926</t>
  </si>
  <si>
    <t>AN664396</t>
  </si>
  <si>
    <t>AN674361</t>
  </si>
  <si>
    <t>AN702414</t>
  </si>
  <si>
    <t>AN708761</t>
  </si>
  <si>
    <t>AN709268</t>
  </si>
  <si>
    <t>AN778479</t>
  </si>
  <si>
    <t>AN95421</t>
  </si>
  <si>
    <t>AP31606</t>
  </si>
  <si>
    <t>AP55810</t>
  </si>
  <si>
    <t>pending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</si>
</sst>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0.0000"/>
  </numFmts>
  <fonts count="32"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sz val="10"/>
      <name val="Arial Narrow"/>
      <family val="2"/>
    </font>
    <font>
      <b/>
      <sz val="10"/>
      <color indexed="10"/>
      <name val="Arial"/>
      <family val="2"/>
    </font>
    <font>
      <b/>
      <sz val="10"/>
      <name val="Arial"/>
      <family val="2"/>
    </font>
    <font>
      <sz val="11"/>
      <name val="Arial"/>
      <family val="2"/>
    </font>
    <font>
      <b/>
      <sz val="12"/>
      <color indexed="10"/>
      <name val="Arial"/>
      <family val="2"/>
    </font>
    <font>
      <b/>
      <sz val="12"/>
      <name val="Arial"/>
      <family val="2"/>
    </font>
    <font>
      <b/>
      <sz val="9"/>
      <name val="Arial"/>
      <family val="2"/>
    </font>
    <font>
      <b/>
      <sz val="10"/>
      <color indexed="57"/>
      <name val="Arial"/>
      <family val="2"/>
    </font>
    <font>
      <sz val="10"/>
      <color indexed="12"/>
      <name val="Arial"/>
      <family val="2"/>
    </font>
    <font>
      <b/>
      <sz val="16"/>
      <name val="Arial"/>
      <family val="2"/>
    </font>
    <font>
      <u/>
      <sz val="9"/>
      <color theme="10"/>
      <name val="Arial"/>
      <family val="2"/>
    </font>
    <font>
      <b/>
      <sz val="11"/>
      <name val="Arial"/>
      <family val="2"/>
    </font>
    <font>
      <sz val="9"/>
      <color theme="4" tint="0.249977111117893"/>
      <name val="Arial"/>
      <family val="2"/>
    </font>
    <font>
      <b/>
      <sz val="9"/>
      <color rgb="FFFF0000"/>
      <name val="Arial"/>
      <family val="2"/>
    </font>
    <font>
      <sz val="10"/>
      <color indexed="9"/>
      <name val="Arial"/>
      <family val="2"/>
    </font>
    <font>
      <u/>
      <sz val="9"/>
      <name val="Arial"/>
      <family val="2"/>
    </font>
    <font>
      <b/>
      <sz val="12"/>
      <color indexed="12"/>
      <name val="Arial"/>
      <family val="2"/>
    </font>
    <font>
      <i/>
      <sz val="9"/>
      <name val="Arial"/>
      <family val="2"/>
    </font>
    <font>
      <sz val="8"/>
      <color rgb="FF000000"/>
      <name val="Tahoma"/>
      <family val="2"/>
    </font>
    <font>
      <sz val="9"/>
      <color theme="8" tint="-0.249977111117893"/>
      <name val="Arial"/>
      <family val="2"/>
    </font>
    <font>
      <sz val="8"/>
      <color theme="8" tint="-0.249977111117893"/>
      <name val="Arial"/>
      <family val="2"/>
    </font>
    <font>
      <sz val="8"/>
      <color indexed="14"/>
      <name val="Arial"/>
      <family val="2"/>
    </font>
    <font>
      <b/>
      <vertAlign val="superscript"/>
      <sz val="9"/>
      <name val="Arial"/>
      <family val="2"/>
    </font>
  </fonts>
  <fills count="11">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10"/>
      </right>
      <top/>
      <bottom style="medium">
        <color indexed="64"/>
      </bottom>
      <diagonal/>
    </border>
    <border>
      <left style="double">
        <color indexed="10"/>
      </left>
      <right/>
      <top/>
      <bottom style="medium">
        <color indexed="64"/>
      </bottom>
      <diagonal/>
    </border>
    <border>
      <left style="double">
        <color indexed="10"/>
      </left>
      <right/>
      <top/>
      <bottom/>
      <diagonal/>
    </border>
    <border>
      <left/>
      <right/>
      <top style="hair">
        <color indexed="64"/>
      </top>
      <bottom style="thin">
        <color indexed="64"/>
      </bottom>
      <diagonal/>
    </border>
    <border>
      <left style="thin">
        <color indexed="64"/>
      </left>
      <right/>
      <top/>
      <bottom/>
      <diagonal/>
    </border>
    <border>
      <left/>
      <right style="double">
        <color rgb="FFFF0000"/>
      </right>
      <top/>
      <bottom/>
      <diagonal/>
    </border>
    <border>
      <left/>
      <right/>
      <top style="medium">
        <color theme="0" tint="-0.499984740745262"/>
      </top>
      <bottom/>
      <diagonal/>
    </border>
    <border>
      <left/>
      <right/>
      <top/>
      <bottom style="medium">
        <color theme="0" tint="-0.499984740745262"/>
      </bottom>
      <diagonal/>
    </border>
    <border>
      <left style="hair">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hair">
        <color theme="0" tint="-0.499984740745262"/>
      </left>
      <right/>
      <top/>
      <bottom style="medium">
        <color theme="0" tint="-0.499984740745262"/>
      </bottom>
      <diagonal/>
    </border>
    <border>
      <left/>
      <right style="hair">
        <color theme="0" tint="-0.499984740745262"/>
      </right>
      <top/>
      <bottom style="medium">
        <color theme="0" tint="-0.499984740745262"/>
      </bottom>
      <diagonal/>
    </border>
    <border>
      <left style="hair">
        <color theme="0" tint="-0.499984740745262"/>
      </left>
      <right/>
      <top/>
      <bottom/>
      <diagonal/>
    </border>
    <border>
      <left/>
      <right style="hair">
        <color theme="0" tint="-0.499984740745262"/>
      </right>
      <top/>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24" applyNumberFormat="0" applyFont="0" applyFill="0" applyAlignment="0" applyProtection="0"/>
    <xf numFmtId="164" fontId="30"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0" fontId="19" fillId="0" borderId="0" applyNumberFormat="0" applyFill="0" applyBorder="0" applyAlignment="0" applyProtection="0"/>
    <xf numFmtId="166" fontId="1" fillId="2" borderId="0" applyBorder="0" applyAlignment="0">
      <alignment horizontal="right"/>
      <protection locked="0"/>
    </xf>
    <xf numFmtId="165" fontId="1" fillId="3" borderId="0" applyBorder="0" applyAlignment="0">
      <protection locked="0"/>
    </xf>
    <xf numFmtId="0" fontId="22" fillId="9" borderId="0" applyNumberFormat="0" applyBorder="0" applyAlignment="0" applyProtection="0"/>
    <xf numFmtId="165" fontId="1" fillId="2" borderId="0" applyBorder="0" applyAlignment="0">
      <alignment horizontal="left"/>
      <protection locked="0"/>
    </xf>
    <xf numFmtId="166" fontId="1" fillId="3" borderId="1" applyBorder="0" applyAlignment="0">
      <alignment horizontal="right"/>
      <protection locked="0"/>
    </xf>
    <xf numFmtId="9" fontId="23" fillId="0" borderId="0" applyFont="0" applyBorder="0" applyAlignment="0" applyProtection="0"/>
    <xf numFmtId="9" fontId="23" fillId="0" borderId="0" applyFont="0" applyBorder="0" applyAlignment="0" applyProtection="0"/>
    <xf numFmtId="9" fontId="1" fillId="0" borderId="0" applyFont="0" applyFill="0" applyBorder="0" applyAlignment="0" applyProtection="0"/>
  </cellStyleXfs>
  <cellXfs count="207">
    <xf numFmtId="0" fontId="0" fillId="0" borderId="0" xfId="0"/>
    <xf numFmtId="0" fontId="1" fillId="6" borderId="0" xfId="0" applyFont="1" applyFill="1" applyAlignment="1">
      <alignment wrapText="1"/>
    </xf>
    <xf numFmtId="0" fontId="8" fillId="0" borderId="0" xfId="0" applyFont="1" applyAlignment="1"/>
    <xf numFmtId="0" fontId="9" fillId="0" borderId="0" xfId="0" applyFont="1"/>
    <xf numFmtId="0" fontId="10" fillId="0" borderId="0" xfId="0" applyFont="1"/>
    <xf numFmtId="0" fontId="4" fillId="6" borderId="0" xfId="0" applyFont="1" applyFill="1" applyAlignment="1">
      <alignment wrapText="1"/>
    </xf>
    <xf numFmtId="41" fontId="4" fillId="6" borderId="0" xfId="2" applyFont="1" applyFill="1" applyAlignment="1">
      <alignment wrapText="1"/>
    </xf>
    <xf numFmtId="0" fontId="12" fillId="0" borderId="0" xfId="0" applyFont="1"/>
    <xf numFmtId="0" fontId="13" fillId="0" borderId="0" xfId="0" applyFont="1"/>
    <xf numFmtId="0" fontId="11" fillId="0" borderId="0" xfId="0" applyFont="1"/>
    <xf numFmtId="0" fontId="4" fillId="0" borderId="0" xfId="0" applyFont="1"/>
    <xf numFmtId="0" fontId="0" fillId="0" borderId="0" xfId="0" applyBorder="1"/>
    <xf numFmtId="164" fontId="2" fillId="0" borderId="0" xfId="1" applyNumberFormat="1" applyFont="1" applyFill="1" applyBorder="1" applyAlignment="1">
      <alignment horizontal="left"/>
    </xf>
    <xf numFmtId="164" fontId="30" fillId="0" borderId="0" xfId="4" applyBorder="1">
      <alignment horizontal="left"/>
    </xf>
    <xf numFmtId="0" fontId="1" fillId="7" borderId="0" xfId="0" applyFont="1" applyFill="1" applyAlignment="1">
      <alignment wrapText="1"/>
    </xf>
    <xf numFmtId="0" fontId="1" fillId="6" borderId="5" xfId="0" applyFont="1" applyFill="1" applyBorder="1" applyAlignment="1">
      <alignment wrapText="1"/>
    </xf>
    <xf numFmtId="0" fontId="1" fillId="6" borderId="5" xfId="0" quotePrefix="1" applyFont="1" applyFill="1" applyBorder="1" applyAlignment="1">
      <alignment wrapText="1"/>
    </xf>
    <xf numFmtId="0" fontId="1" fillId="6" borderId="0" xfId="0" applyFont="1" applyFill="1" applyAlignment="1">
      <alignment horizontal="left" indent="1"/>
    </xf>
    <xf numFmtId="0" fontId="0" fillId="8" borderId="0" xfId="0" applyFill="1"/>
    <xf numFmtId="0" fontId="0" fillId="0" borderId="0" xfId="0" applyFont="1"/>
    <xf numFmtId="0" fontId="12" fillId="8" borderId="0" xfId="0" applyFont="1" applyFill="1"/>
    <xf numFmtId="0" fontId="14" fillId="8" borderId="0" xfId="0" applyFont="1" applyFill="1"/>
    <xf numFmtId="0" fontId="21" fillId="0" borderId="0" xfId="0" applyFont="1" applyFill="1"/>
    <xf numFmtId="0" fontId="14" fillId="0" borderId="0" xfId="0" applyFont="1"/>
    <xf numFmtId="166" fontId="1" fillId="2" borderId="15" xfId="12" applyBorder="1">
      <alignment horizontal="right"/>
      <protection locked="0"/>
    </xf>
    <xf numFmtId="4" fontId="1" fillId="4" borderId="0" xfId="6" applyBorder="1" applyAlignment="1">
      <protection locked="0"/>
    </xf>
    <xf numFmtId="4" fontId="1" fillId="4" borderId="0" xfId="6" applyBorder="1" applyAlignment="1">
      <alignment wrapText="1"/>
      <protection locked="0"/>
    </xf>
    <xf numFmtId="166" fontId="1" fillId="2" borderId="0" xfId="12" applyBorder="1">
      <alignment horizontal="right"/>
      <protection locked="0"/>
    </xf>
    <xf numFmtId="166" fontId="1" fillId="3" borderId="0" xfId="16" applyBorder="1" applyAlignment="1">
      <alignment wrapText="1"/>
      <protection locked="0"/>
    </xf>
    <xf numFmtId="166" fontId="1" fillId="3" borderId="15" xfId="16" applyBorder="1" applyAlignment="1">
      <alignment horizontal="left"/>
      <protection locked="0"/>
    </xf>
    <xf numFmtId="166" fontId="1" fillId="3" borderId="0" xfId="16" applyBorder="1" applyAlignment="1">
      <alignment horizontal="left"/>
      <protection locked="0"/>
    </xf>
    <xf numFmtId="166" fontId="1" fillId="3" borderId="0" xfId="16" applyBorder="1" applyAlignment="1">
      <alignment horizontal="right"/>
      <protection locked="0"/>
    </xf>
    <xf numFmtId="165" fontId="1" fillId="3" borderId="16" xfId="13" applyBorder="1" applyAlignment="1">
      <alignment horizontal="right"/>
      <protection locked="0"/>
    </xf>
    <xf numFmtId="166" fontId="1" fillId="3" borderId="0" xfId="16" applyBorder="1" applyAlignment="1">
      <protection locked="0"/>
    </xf>
    <xf numFmtId="4" fontId="1" fillId="4" borderId="15" xfId="6" applyBorder="1" applyAlignment="1">
      <alignment horizontal="left"/>
      <protection locked="0"/>
    </xf>
    <xf numFmtId="0" fontId="0" fillId="0" borderId="0" xfId="0" applyFont="1" applyBorder="1" applyAlignment="1"/>
    <xf numFmtId="0" fontId="0" fillId="0" borderId="0" xfId="0" applyFont="1" applyBorder="1" applyAlignment="1"/>
    <xf numFmtId="0" fontId="20" fillId="0" borderId="0" xfId="0" applyFont="1" applyBorder="1" applyAlignment="1"/>
    <xf numFmtId="0" fontId="8" fillId="0" borderId="0" xfId="0" applyFont="1" applyBorder="1" applyAlignment="1"/>
    <xf numFmtId="0" fontId="1" fillId="0" borderId="0" xfId="0" applyFont="1" applyBorder="1" applyAlignment="1">
      <alignment wrapText="1"/>
    </xf>
    <xf numFmtId="0" fontId="0" fillId="0" borderId="13" xfId="0" applyFont="1" applyBorder="1" applyAlignment="1"/>
    <xf numFmtId="0" fontId="14" fillId="0" borderId="12" xfId="0" applyFont="1" applyBorder="1" applyAlignment="1"/>
    <xf numFmtId="0" fontId="1" fillId="0" borderId="12" xfId="0" applyFont="1" applyBorder="1" applyAlignment="1">
      <alignment wrapText="1"/>
    </xf>
    <xf numFmtId="0" fontId="4" fillId="0" borderId="12" xfId="0" applyFont="1" applyBorder="1" applyAlignment="1">
      <alignment horizontal="center"/>
    </xf>
    <xf numFmtId="0" fontId="4" fillId="0" borderId="14" xfId="0" applyFont="1" applyBorder="1" applyAlignment="1">
      <alignment horizontal="center"/>
    </xf>
    <xf numFmtId="0" fontId="4" fillId="0" borderId="0" xfId="0" applyFont="1" applyBorder="1" applyAlignment="1"/>
    <xf numFmtId="0" fontId="17" fillId="0" borderId="15" xfId="0" applyFont="1" applyBorder="1" applyAlignment="1"/>
    <xf numFmtId="0" fontId="16" fillId="0" borderId="0" xfId="0" applyFont="1" applyBorder="1" applyAlignment="1"/>
    <xf numFmtId="0" fontId="1" fillId="0" borderId="16" xfId="0" applyFont="1" applyBorder="1" applyAlignment="1">
      <alignment wrapText="1"/>
    </xf>
    <xf numFmtId="0" fontId="2" fillId="0" borderId="0" xfId="0" applyFont="1" applyBorder="1" applyAlignment="1">
      <alignment horizontal="left"/>
    </xf>
    <xf numFmtId="0" fontId="3" fillId="0" borderId="0" xfId="0" applyFont="1" applyBorder="1" applyAlignment="1"/>
    <xf numFmtId="0" fontId="7" fillId="0" borderId="0" xfId="0" applyFont="1" applyBorder="1" applyAlignment="1"/>
    <xf numFmtId="0" fontId="0" fillId="0" borderId="17" xfId="0" applyFont="1" applyBorder="1" applyAlignment="1"/>
    <xf numFmtId="0" fontId="0" fillId="0" borderId="10" xfId="0" applyFont="1" applyBorder="1" applyAlignment="1"/>
    <xf numFmtId="0" fontId="0" fillId="0" borderId="19" xfId="0" applyFont="1" applyBorder="1" applyAlignment="1"/>
    <xf numFmtId="0" fontId="1" fillId="0" borderId="10" xfId="0" applyFont="1" applyBorder="1" applyAlignment="1">
      <alignment wrapText="1"/>
    </xf>
    <xf numFmtId="0" fontId="1" fillId="0" borderId="19" xfId="0" applyFont="1" applyBorder="1" applyAlignment="1">
      <alignment wrapText="1"/>
    </xf>
    <xf numFmtId="0" fontId="0" fillId="0" borderId="20" xfId="0" applyFont="1" applyBorder="1" applyAlignment="1"/>
    <xf numFmtId="0" fontId="1" fillId="0" borderId="18" xfId="0" applyFont="1" applyBorder="1" applyAlignment="1">
      <alignment wrapText="1"/>
    </xf>
    <xf numFmtId="0" fontId="15" fillId="0" borderId="0" xfId="0" applyFont="1" applyBorder="1" applyAlignment="1"/>
    <xf numFmtId="0" fontId="0" fillId="0" borderId="0" xfId="0" applyFont="1" applyBorder="1" applyAlignment="1">
      <alignment wrapText="1"/>
    </xf>
    <xf numFmtId="0" fontId="8" fillId="0" borderId="13" xfId="0" applyFont="1" applyBorder="1" applyAlignment="1"/>
    <xf numFmtId="0" fontId="8" fillId="0" borderId="12" xfId="0" applyFont="1" applyBorder="1" applyAlignment="1"/>
    <xf numFmtId="0" fontId="4" fillId="0" borderId="0" xfId="0" applyFont="1" applyBorder="1" applyAlignment="1">
      <alignment horizontal="right"/>
    </xf>
    <xf numFmtId="0" fontId="0" fillId="0" borderId="16" xfId="0" applyFont="1" applyBorder="1" applyAlignment="1"/>
    <xf numFmtId="0" fontId="2" fillId="0" borderId="10" xfId="0" applyFont="1" applyBorder="1" applyAlignment="1">
      <alignment horizontal="left"/>
    </xf>
    <xf numFmtId="0" fontId="0" fillId="0" borderId="18" xfId="0" applyFont="1" applyBorder="1" applyAlignment="1"/>
    <xf numFmtId="0" fontId="0" fillId="0" borderId="0" xfId="0" applyFont="1" applyBorder="1" applyAlignment="1">
      <alignment horizontal="left"/>
    </xf>
    <xf numFmtId="165" fontId="1" fillId="4" borderId="16" xfId="7" applyBorder="1" applyAlignment="1">
      <protection locked="0"/>
    </xf>
    <xf numFmtId="165" fontId="1" fillId="2" borderId="16" xfId="15" applyBorder="1" applyAlignment="1">
      <alignment horizontal="right"/>
      <protection locked="0"/>
    </xf>
    <xf numFmtId="9" fontId="22" fillId="9" borderId="0" xfId="14" applyNumberFormat="1" applyBorder="1" applyAlignment="1"/>
    <xf numFmtId="0" fontId="0" fillId="8" borderId="0" xfId="0" applyFont="1" applyFill="1"/>
    <xf numFmtId="0" fontId="12" fillId="8" borderId="0" xfId="0" applyFont="1" applyFill="1" applyBorder="1"/>
    <xf numFmtId="0" fontId="24" fillId="8" borderId="0" xfId="11" applyFont="1" applyFill="1" applyAlignment="1">
      <alignment horizontal="left" vertical="top"/>
    </xf>
    <xf numFmtId="0" fontId="1" fillId="8" borderId="0" xfId="0" applyFont="1" applyFill="1"/>
    <xf numFmtId="0" fontId="1" fillId="0" borderId="0" xfId="0" applyFont="1"/>
    <xf numFmtId="0" fontId="21" fillId="8" borderId="0" xfId="0" applyFont="1" applyFill="1"/>
    <xf numFmtId="0" fontId="0" fillId="8" borderId="12" xfId="0" applyFont="1" applyFill="1" applyBorder="1" applyAlignment="1">
      <alignment horizontal="left" vertical="top"/>
    </xf>
    <xf numFmtId="0" fontId="0" fillId="8" borderId="12" xfId="0" applyFont="1" applyFill="1" applyBorder="1" applyAlignment="1">
      <alignment horizontal="left"/>
    </xf>
    <xf numFmtId="0" fontId="0" fillId="8" borderId="0" xfId="0" applyFont="1" applyFill="1" applyBorder="1" applyAlignment="1">
      <alignment horizontal="left" vertical="top"/>
    </xf>
    <xf numFmtId="0" fontId="0" fillId="8" borderId="0" xfId="0" applyFont="1" applyFill="1" applyBorder="1" applyAlignment="1">
      <alignment horizontal="left"/>
    </xf>
    <xf numFmtId="0" fontId="0" fillId="8" borderId="10" xfId="0" applyFont="1" applyFill="1" applyBorder="1" applyAlignment="1">
      <alignment horizontal="left"/>
    </xf>
    <xf numFmtId="0" fontId="15" fillId="8" borderId="0" xfId="0" applyFont="1" applyFill="1"/>
    <xf numFmtId="0" fontId="0" fillId="8" borderId="0" xfId="0" applyFont="1" applyFill="1" applyBorder="1"/>
    <xf numFmtId="0" fontId="15" fillId="8" borderId="0" xfId="0" applyFont="1" applyFill="1" applyBorder="1"/>
    <xf numFmtId="0" fontId="18" fillId="0" borderId="0" xfId="0" applyFont="1" applyAlignment="1"/>
    <xf numFmtId="0" fontId="0" fillId="0" borderId="0" xfId="0" applyAlignment="1"/>
    <xf numFmtId="0" fontId="20" fillId="0" borderId="0" xfId="0" applyFont="1" applyAlignment="1"/>
    <xf numFmtId="0" fontId="12" fillId="0" borderId="0" xfId="0" applyFont="1" applyAlignment="1"/>
    <xf numFmtId="0" fontId="20" fillId="0" borderId="0" xfId="0" applyFont="1" applyAlignment="1">
      <alignment horizontal="left" vertical="top"/>
    </xf>
    <xf numFmtId="0" fontId="15" fillId="0" borderId="6" xfId="0" applyFont="1" applyBorder="1" applyAlignment="1"/>
    <xf numFmtId="0" fontId="15" fillId="0" borderId="11" xfId="0" applyFont="1" applyBorder="1" applyAlignment="1"/>
    <xf numFmtId="0" fontId="11" fillId="0" borderId="0" xfId="0" applyFont="1" applyAlignment="1"/>
    <xf numFmtId="0" fontId="15" fillId="0" borderId="8" xfId="0" applyFont="1" applyBorder="1" applyAlignment="1">
      <alignment wrapText="1"/>
    </xf>
    <xf numFmtId="0" fontId="15" fillId="0" borderId="0" xfId="0" applyFont="1" applyAlignment="1">
      <alignment wrapText="1"/>
    </xf>
    <xf numFmtId="0" fontId="0" fillId="0" borderId="8" xfId="0" applyFont="1" applyBorder="1" applyAlignment="1">
      <alignment wrapText="1"/>
    </xf>
    <xf numFmtId="0" fontId="0" fillId="0" borderId="0" xfId="0" applyFont="1" applyAlignment="1">
      <alignment wrapText="1"/>
    </xf>
    <xf numFmtId="0" fontId="4" fillId="0" borderId="0" xfId="0" applyFont="1" applyAlignment="1"/>
    <xf numFmtId="0" fontId="15" fillId="0" borderId="7" xfId="0" applyFont="1" applyBorder="1" applyAlignment="1">
      <alignment wrapText="1"/>
    </xf>
    <xf numFmtId="0" fontId="0" fillId="0" borderId="2" xfId="0" applyFont="1" applyBorder="1" applyAlignment="1">
      <alignment wrapText="1"/>
    </xf>
    <xf numFmtId="0" fontId="0" fillId="0" borderId="7" xfId="0" applyFont="1" applyBorder="1" applyAlignment="1">
      <alignment wrapText="1"/>
    </xf>
    <xf numFmtId="0" fontId="0" fillId="0" borderId="9" xfId="0" applyFont="1" applyBorder="1" applyAlignment="1">
      <alignment wrapText="1"/>
    </xf>
    <xf numFmtId="0" fontId="0" fillId="0" borderId="1" xfId="0" applyFont="1" applyBorder="1" applyAlignment="1">
      <alignment wrapText="1"/>
    </xf>
    <xf numFmtId="0" fontId="0" fillId="0" borderId="0" xfId="0" applyFont="1" applyAlignment="1"/>
    <xf numFmtId="0" fontId="15" fillId="0" borderId="0" xfId="0" applyFont="1" applyAlignment="1"/>
    <xf numFmtId="0" fontId="0" fillId="0" borderId="0" xfId="0" applyFill="1" applyAlignment="1"/>
    <xf numFmtId="0" fontId="0" fillId="0" borderId="0" xfId="0" applyFont="1" applyFill="1" applyAlignment="1"/>
    <xf numFmtId="0" fontId="14" fillId="0" borderId="0" xfId="0" applyFont="1" applyFill="1" applyAlignment="1"/>
    <xf numFmtId="0" fontId="25" fillId="0" borderId="0" xfId="8" applyNumberFormat="1" applyFont="1" applyFill="1" applyAlignment="1" applyProtection="1"/>
    <xf numFmtId="0" fontId="12" fillId="0" borderId="0" xfId="0" applyFont="1" applyFill="1" applyAlignment="1">
      <alignment horizontal="left" vertical="top"/>
    </xf>
    <xf numFmtId="0" fontId="0" fillId="0" borderId="0" xfId="0" applyFont="1" applyFill="1" applyAlignment="1">
      <alignment horizontal="left" vertical="top"/>
    </xf>
    <xf numFmtId="0" fontId="15" fillId="0" borderId="0" xfId="0" applyFont="1" applyFill="1" applyAlignment="1"/>
    <xf numFmtId="0" fontId="0" fillId="0" borderId="3" xfId="0" applyFont="1" applyBorder="1" applyAlignment="1"/>
    <xf numFmtId="0" fontId="0" fillId="0" borderId="0" xfId="0" applyFont="1" applyFill="1" applyBorder="1" applyAlignment="1">
      <alignment horizontal="left" vertical="top"/>
    </xf>
    <xf numFmtId="0" fontId="19" fillId="0" borderId="0" xfId="11" applyFont="1" applyFill="1" applyAlignment="1"/>
    <xf numFmtId="0" fontId="20" fillId="10" borderId="0" xfId="0" applyFont="1" applyFill="1" applyBorder="1" applyAlignment="1"/>
    <xf numFmtId="0" fontId="0" fillId="10"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12" fillId="10"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6" fontId="0" fillId="3" borderId="0" xfId="16" applyFont="1" applyBorder="1" applyAlignment="1">
      <protection locked="0"/>
    </xf>
    <xf numFmtId="167" fontId="5" fillId="0" borderId="0" xfId="1" applyNumberFormat="1" applyFont="1" applyFill="1" applyBorder="1" applyAlignment="1">
      <alignment horizontal="left"/>
    </xf>
    <xf numFmtId="167" fontId="6" fillId="5" borderId="0" xfId="9" applyNumberFormat="1" applyBorder="1" applyAlignment="1">
      <alignment horizontal="left"/>
    </xf>
    <xf numFmtId="167" fontId="2" fillId="0" borderId="0" xfId="4" applyNumberFormat="1" applyFon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ont="1" applyFill="1" applyBorder="1" applyAlignment="1">
      <alignment horizontal="left"/>
    </xf>
    <xf numFmtId="167" fontId="3" fillId="0" borderId="0" xfId="1" applyNumberFormat="1" applyFont="1" applyFill="1" applyBorder="1" applyAlignment="1">
      <alignment horizontal="left"/>
    </xf>
    <xf numFmtId="167" fontId="0" fillId="0" borderId="21" xfId="1" applyNumberFormat="1" applyFont="1" applyBorder="1" applyAlignment="1">
      <alignment horizontal="left"/>
    </xf>
    <xf numFmtId="167" fontId="0" fillId="0" borderId="0" xfId="1" applyNumberFormat="1" applyFont="1" applyBorder="1" applyAlignment="1">
      <alignment horizontal="left"/>
    </xf>
    <xf numFmtId="4" fontId="1" fillId="4" borderId="0" xfId="6" applyBorder="1" applyAlignment="1">
      <alignment horizontal="left"/>
      <protection locked="0"/>
    </xf>
    <xf numFmtId="4" fontId="7" fillId="4" borderId="0" xfId="10" applyNumberFormat="1" applyFill="1" applyBorder="1" applyAlignment="1" applyProtection="1">
      <alignment horizontal="left"/>
      <protection locked="0"/>
    </xf>
    <xf numFmtId="4" fontId="3" fillId="4" borderId="0" xfId="5" applyNumberFormat="1" applyFill="1" applyBorder="1" applyAlignment="1">
      <alignment horizontal="left"/>
    </xf>
    <xf numFmtId="0" fontId="0" fillId="6" borderId="5" xfId="0" applyFont="1" applyFill="1" applyBorder="1" applyAlignment="1">
      <alignment horizontal="right" wrapText="1"/>
    </xf>
    <xf numFmtId="0" fontId="0" fillId="8" borderId="3" xfId="0" applyFont="1" applyFill="1" applyBorder="1"/>
    <xf numFmtId="0" fontId="0" fillId="8" borderId="4" xfId="0" applyFont="1" applyFill="1" applyBorder="1"/>
    <xf numFmtId="0" fontId="0" fillId="0" borderId="0" xfId="0" applyFont="1" applyBorder="1"/>
    <xf numFmtId="0" fontId="0" fillId="8" borderId="6" xfId="0" applyFont="1" applyFill="1" applyBorder="1"/>
    <xf numFmtId="0" fontId="0" fillId="8" borderId="7" xfId="0" applyFont="1" applyFill="1" applyBorder="1"/>
    <xf numFmtId="0" fontId="0" fillId="8" borderId="8" xfId="0" applyFont="1" applyFill="1" applyBorder="1"/>
    <xf numFmtId="0" fontId="0" fillId="8" borderId="9" xfId="0" applyFont="1" applyFill="1" applyBorder="1"/>
    <xf numFmtId="0" fontId="26" fillId="8" borderId="0" xfId="0" applyFont="1" applyFill="1" applyBorder="1"/>
    <xf numFmtId="0" fontId="0" fillId="8" borderId="2" xfId="0" applyFont="1" applyFill="1" applyBorder="1" applyAlignment="1">
      <alignment horizontal="left" vertical="top"/>
    </xf>
    <xf numFmtId="0" fontId="0" fillId="8" borderId="2" xfId="0" applyFont="1" applyFill="1" applyBorder="1" applyAlignment="1">
      <alignment horizontal="left"/>
    </xf>
    <xf numFmtId="0" fontId="0" fillId="8" borderId="1" xfId="0" applyFont="1" applyFill="1" applyBorder="1" applyAlignment="1">
      <alignment horizontal="left"/>
    </xf>
    <xf numFmtId="0" fontId="0" fillId="8" borderId="11" xfId="0" applyFont="1" applyFill="1" applyBorder="1"/>
    <xf numFmtId="0" fontId="15" fillId="8" borderId="11" xfId="0" applyFont="1" applyFill="1" applyBorder="1"/>
    <xf numFmtId="0" fontId="0" fillId="8" borderId="22" xfId="0" applyFont="1" applyFill="1" applyBorder="1"/>
    <xf numFmtId="0" fontId="14" fillId="10" borderId="0" xfId="0" applyFont="1" applyFill="1" applyBorder="1"/>
    <xf numFmtId="0" fontId="0" fillId="10" borderId="0" xfId="0" applyFont="1" applyFill="1" applyBorder="1"/>
    <xf numFmtId="0" fontId="15" fillId="8" borderId="0" xfId="0" applyFont="1" applyFill="1" applyBorder="1" applyAlignment="1">
      <alignment horizontal="right"/>
    </xf>
    <xf numFmtId="15" fontId="0" fillId="8" borderId="4" xfId="0" applyNumberFormat="1" applyFont="1" applyFill="1" applyBorder="1" applyAlignment="1">
      <alignment horizontal="left"/>
    </xf>
    <xf numFmtId="0" fontId="0" fillId="8" borderId="0" xfId="0" applyFill="1" applyAlignment="1">
      <alignment wrapText="1"/>
    </xf>
    <xf numFmtId="0" fontId="1" fillId="8" borderId="0" xfId="0" applyFont="1" applyFill="1" applyAlignment="1">
      <alignment wrapText="1"/>
    </xf>
    <xf numFmtId="0" fontId="0" fillId="8" borderId="0" xfId="0" applyFont="1" applyFill="1" applyAlignment="1">
      <alignment wrapText="1"/>
    </xf>
    <xf numFmtId="0" fontId="1" fillId="0" borderId="0" xfId="0" applyFont="1" applyAlignment="1">
      <alignment wrapText="1"/>
    </xf>
    <xf numFmtId="0" fontId="0" fillId="0" borderId="0" xfId="0" applyAlignment="1">
      <alignment wrapText="1"/>
    </xf>
    <xf numFmtId="0" fontId="28" fillId="8" borderId="0" xfId="0" applyFont="1" applyFill="1"/>
    <xf numFmtId="0" fontId="28" fillId="8" borderId="0" xfId="0" applyFont="1" applyFill="1" applyBorder="1"/>
    <xf numFmtId="0" fontId="28" fillId="8" borderId="0" xfId="0" applyFont="1" applyFill="1" applyBorder="1" applyAlignment="1"/>
    <xf numFmtId="0" fontId="28" fillId="8" borderId="0" xfId="0" applyFont="1" applyFill="1" applyAlignment="1">
      <alignment wrapText="1"/>
    </xf>
    <xf numFmtId="0" fontId="28" fillId="8" borderId="0" xfId="0" applyFont="1" applyFill="1" applyAlignment="1">
      <alignment horizontal="right" vertical="top"/>
    </xf>
    <xf numFmtId="0" fontId="28" fillId="8" borderId="0" xfId="0" applyFont="1" applyFill="1" applyAlignment="1">
      <alignment horizontal="right" vertical="top" wrapText="1"/>
    </xf>
    <xf numFmtId="0" fontId="29" fillId="8" borderId="0" xfId="0" applyFont="1" applyFill="1"/>
    <xf numFmtId="0" fontId="30" fillId="0" borderId="15" xfId="4" applyNumberFormat="1" applyBorder="1" applyAlignment="1">
      <alignment horizontal="left"/>
    </xf>
    <xf numFmtId="0" fontId="30" fillId="0" borderId="17" xfId="4" applyNumberFormat="1" applyBorder="1" applyAlignment="1">
      <alignment horizontal="left"/>
    </xf>
    <xf numFmtId="0" fontId="3" fillId="0" borderId="15" xfId="5" applyBorder="1" applyAlignment="1"/>
    <xf numFmtId="0" fontId="7" fillId="0" borderId="15" xfId="10" applyBorder="1" applyAlignment="1"/>
    <xf numFmtId="0" fontId="6" fillId="5" borderId="15" xfId="9" applyNumberFormat="1" applyBorder="1" applyAlignment="1"/>
    <xf numFmtId="0" fontId="6" fillId="5" borderId="0" xfId="9" applyNumberFormat="1" applyBorder="1" applyAlignment="1"/>
    <xf numFmtId="167" fontId="5" fillId="0" borderId="0" xfId="8" applyNumberFormat="1" applyFill="1" applyBorder="1" applyAlignment="1" applyProtection="1">
      <alignment horizontal="left"/>
    </xf>
    <xf numFmtId="0" fontId="0" fillId="0" borderId="24" xfId="3" applyFont="1" applyFill="1" applyAlignment="1"/>
    <xf numFmtId="0" fontId="0" fillId="0" borderId="31" xfId="0" applyBorder="1"/>
    <xf numFmtId="3" fontId="0" fillId="0" borderId="0" xfId="0" applyNumberFormat="1" applyBorder="1"/>
    <xf numFmtId="165" fontId="0" fillId="0" borderId="0" xfId="19" applyNumberFormat="1" applyFont="1" applyBorder="1"/>
    <xf numFmtId="3" fontId="0" fillId="0" borderId="32" xfId="0" applyNumberFormat="1" applyBorder="1"/>
    <xf numFmtId="3" fontId="30" fillId="0" borderId="0" xfId="4" applyNumberFormat="1" applyAlignment="1"/>
    <xf numFmtId="0" fontId="0" fillId="10" borderId="25" xfId="0" applyFill="1" applyBorder="1"/>
    <xf numFmtId="0" fontId="0" fillId="10" borderId="27" xfId="0" applyFill="1" applyBorder="1"/>
    <xf numFmtId="0" fontId="15" fillId="10" borderId="25" xfId="0" applyFont="1" applyFill="1" applyBorder="1"/>
    <xf numFmtId="0" fontId="0" fillId="10" borderId="28" xfId="0" applyFill="1" applyBorder="1"/>
    <xf numFmtId="0" fontId="15" fillId="10" borderId="0" xfId="0" applyFont="1" applyFill="1" applyBorder="1" applyAlignment="1">
      <alignment wrapText="1"/>
    </xf>
    <xf numFmtId="0" fontId="15" fillId="10" borderId="31" xfId="0" applyFont="1" applyFill="1" applyBorder="1" applyAlignment="1">
      <alignment wrapText="1"/>
    </xf>
    <xf numFmtId="0" fontId="15" fillId="10" borderId="32" xfId="0" applyFont="1" applyFill="1" applyBorder="1" applyAlignment="1">
      <alignment wrapText="1"/>
    </xf>
    <xf numFmtId="0" fontId="0" fillId="10" borderId="26" xfId="0" applyFont="1" applyFill="1" applyBorder="1" applyAlignment="1"/>
    <xf numFmtId="0" fontId="0" fillId="10" borderId="29" xfId="0" applyFont="1" applyFill="1" applyBorder="1" applyAlignment="1"/>
    <xf numFmtId="165" fontId="0" fillId="10" borderId="26" xfId="19" applyNumberFormat="1" applyFont="1" applyFill="1" applyBorder="1" applyAlignment="1"/>
    <xf numFmtId="0" fontId="0" fillId="10" borderId="30" xfId="0" applyFont="1" applyFill="1" applyBorder="1" applyAlignment="1"/>
    <xf numFmtId="0" fontId="15" fillId="10" borderId="27" xfId="0" applyFont="1" applyFill="1" applyBorder="1" applyAlignment="1">
      <alignment horizontal="right"/>
    </xf>
    <xf numFmtId="168" fontId="0" fillId="0" borderId="0" xfId="0" applyNumberFormat="1"/>
    <xf numFmtId="0" fontId="30" fillId="0" borderId="0" xfId="4" applyNumberFormat="1" applyFill="1" applyBorder="1" applyAlignment="1">
      <alignment horizontal="right" wrapText="1"/>
    </xf>
    <xf numFmtId="0" fontId="0" fillId="0" borderId="0" xfId="0" applyAlignment="1">
      <alignment horizontal="right"/>
    </xf>
    <xf numFmtId="3" fontId="0" fillId="0" borderId="0" xfId="0" applyNumberFormat="1"/>
    <xf numFmtId="0" fontId="15" fillId="10" borderId="0" xfId="0" applyFont="1" applyFill="1" applyBorder="1" applyAlignment="1">
      <alignment horizontal="right" wrapText="1"/>
    </xf>
    <xf numFmtId="0" fontId="0" fillId="10" borderId="26" xfId="0" applyFont="1" applyFill="1" applyBorder="1" applyAlignment="1">
      <alignment horizontal="right"/>
    </xf>
    <xf numFmtId="0" fontId="14" fillId="0" borderId="0" xfId="0" applyFont="1" applyFill="1"/>
    <xf numFmtId="0" fontId="15" fillId="0" borderId="0" xfId="0" applyFont="1" applyFill="1"/>
    <xf numFmtId="0" fontId="0" fillId="0" borderId="0" xfId="0" applyFill="1"/>
    <xf numFmtId="165" fontId="0" fillId="0" borderId="0" xfId="19" applyNumberFormat="1" applyFont="1" applyBorder="1" applyAlignment="1">
      <alignment horizontal="right"/>
    </xf>
    <xf numFmtId="0" fontId="0" fillId="0" borderId="0" xfId="0" applyAlignment="1">
      <alignment wrapText="1"/>
    </xf>
    <xf numFmtId="3" fontId="0" fillId="0" borderId="0" xfId="0" applyNumberFormat="1" applyAlignment="1">
      <alignment wrapText="1"/>
    </xf>
    <xf numFmtId="0" fontId="15" fillId="10" borderId="25" xfId="0" applyFont="1" applyFill="1" applyBorder="1" applyAlignment="1">
      <alignment horizontal="right"/>
    </xf>
    <xf numFmtId="0" fontId="0" fillId="8" borderId="23" xfId="0" applyFont="1" applyFill="1" applyBorder="1" applyAlignment="1">
      <alignment wrapText="1"/>
    </xf>
    <xf numFmtId="0" fontId="0" fillId="0" borderId="0" xfId="0" applyAlignment="1">
      <alignment wrapText="1"/>
    </xf>
    <xf numFmtId="0" fontId="28" fillId="8" borderId="0" xfId="0" applyFont="1" applyFill="1" applyBorder="1" applyAlignment="1">
      <alignment wrapText="1"/>
    </xf>
    <xf numFmtId="0" fontId="28" fillId="0" borderId="0" xfId="0" applyFont="1" applyAlignment="1">
      <alignment wrapText="1"/>
    </xf>
  </cellXfs>
  <cellStyles count="20">
    <cellStyle name="Change in Formula" xfId="3"/>
    <cellStyle name="Comma" xfId="1" builtinId="3" customBuiltin="1"/>
    <cellStyle name="Comma [0]" xfId="2" builtinId="6" customBuiltin="1"/>
    <cellStyle name="Error checks" xfId="4"/>
    <cellStyle name="Error Warning" xfId="5"/>
    <cellStyle name="Hyperlink" xfId="11" builtinId="8"/>
    <cellStyle name="Info/Default #" xfId="16"/>
    <cellStyle name="Info/default %" xfId="13"/>
    <cellStyle name="Info/import #" xfId="12"/>
    <cellStyle name="Info/import %" xfId="15"/>
    <cellStyle name="Input #" xfId="6"/>
    <cellStyle name="Input %" xfId="7"/>
    <cellStyle name="Input2" xfId="8"/>
    <cellStyle name="Key Outputs" xfId="9"/>
    <cellStyle name="Links from other files (green) style" xfId="10"/>
    <cellStyle name="Normal" xfId="0" builtinId="0" customBuiltin="1"/>
    <cellStyle name="Percent" xfId="19" builtinId="5"/>
    <cellStyle name="Percent 2" xfId="17"/>
    <cellStyle name="Percent 2 2" xfId="18"/>
    <cellStyle name="QA" xfId="14"/>
  </cellStyles>
  <dxfs count="0"/>
  <tableStyles count="0" defaultTableStyle="TableStyleMedium2" defaultPivotStyle="PivotStyleLight16"/>
  <colors>
    <mruColors>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092991919528347E-2"/>
          <c:w val="0.90120640979105648"/>
          <c:h val="0.79233628552585855"/>
        </c:manualLayout>
      </c:layout>
      <c:lineChart>
        <c:grouping val="standard"/>
        <c:varyColors val="0"/>
        <c:ser>
          <c:idx val="0"/>
          <c:order val="0"/>
          <c:tx>
            <c:strRef>
              <c:f>Examples!$L$33</c:f>
              <c:strCache>
                <c:ptCount val="1"/>
                <c:pt idx="0">
                  <c:v>Blue</c:v>
                </c:pt>
              </c:strCache>
            </c:strRef>
          </c:tx>
          <c:spPr>
            <a:ln w="25400">
              <a:solidFill>
                <a:srgbClr val="007BC4"/>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extLst xmlns:c16r2="http://schemas.microsoft.com/office/drawing/2015/06/chart">
            <c:ext xmlns:c16="http://schemas.microsoft.com/office/drawing/2014/chart" uri="{C3380CC4-5D6E-409C-BE32-E72D297353CC}">
              <c16:uniqueId val="{00000000-F212-44CC-BBAA-A5760292BBE4}"/>
            </c:ext>
          </c:extLst>
        </c:ser>
        <c:ser>
          <c:idx val="1"/>
          <c:order val="1"/>
          <c:tx>
            <c:strRef>
              <c:f>Examples!$M$33</c:f>
              <c:strCache>
                <c:ptCount val="1"/>
                <c:pt idx="0">
                  <c:v>Mid Grey</c:v>
                </c:pt>
              </c:strCache>
            </c:strRef>
          </c:tx>
          <c:spPr>
            <a:ln w="25400">
              <a:solidFill>
                <a:srgbClr val="A0A09A"/>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extLst xmlns:c16r2="http://schemas.microsoft.com/office/drawing/2015/06/chart">
            <c:ext xmlns:c16="http://schemas.microsoft.com/office/drawing/2014/chart" uri="{C3380CC4-5D6E-409C-BE32-E72D297353CC}">
              <c16:uniqueId val="{00000001-F212-44CC-BBAA-A5760292BBE4}"/>
            </c:ext>
          </c:extLst>
        </c:ser>
        <c:ser>
          <c:idx val="2"/>
          <c:order val="2"/>
          <c:tx>
            <c:strRef>
              <c:f>Examples!$N$33</c:f>
              <c:strCache>
                <c:ptCount val="1"/>
                <c:pt idx="0">
                  <c:v>Pale Blue</c:v>
                </c:pt>
              </c:strCache>
            </c:strRef>
          </c:tx>
          <c:spPr>
            <a:ln w="25400">
              <a:solidFill>
                <a:srgbClr val="CBD4D9"/>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F212-44CC-BBAA-A5760292BBE4}"/>
            </c:ext>
          </c:extLst>
        </c:ser>
        <c:ser>
          <c:idx val="3"/>
          <c:order val="3"/>
          <c:tx>
            <c:strRef>
              <c:f>Examples!$O$33</c:f>
              <c:strCache>
                <c:ptCount val="1"/>
                <c:pt idx="0">
                  <c:v>Green</c:v>
                </c:pt>
              </c:strCache>
            </c:strRef>
          </c:tx>
          <c:spPr>
            <a:ln w="25400">
              <a:solidFill>
                <a:srgbClr val="46B849"/>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F212-44CC-BBAA-A5760292BBE4}"/>
            </c:ext>
          </c:extLst>
        </c:ser>
        <c:ser>
          <c:idx val="4"/>
          <c:order val="4"/>
          <c:tx>
            <c:strRef>
              <c:f>Examples!$P$33</c:f>
              <c:strCache>
                <c:ptCount val="1"/>
                <c:pt idx="0">
                  <c:v>Charcoal</c:v>
                </c:pt>
              </c:strCache>
            </c:strRef>
          </c:tx>
          <c:spPr>
            <a:ln w="25400">
              <a:solidFill>
                <a:srgbClr val="212122"/>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extLst xmlns:c16r2="http://schemas.microsoft.com/office/drawing/2015/06/chart">
            <c:ext xmlns:c16="http://schemas.microsoft.com/office/drawing/2014/chart" uri="{C3380CC4-5D6E-409C-BE32-E72D297353CC}">
              <c16:uniqueId val="{00000004-F212-44CC-BBAA-A5760292BBE4}"/>
            </c:ext>
          </c:extLst>
        </c:ser>
        <c:ser>
          <c:idx val="5"/>
          <c:order val="5"/>
          <c:tx>
            <c:strRef>
              <c:f>Examples!$Q$33</c:f>
              <c:strCache>
                <c:ptCount val="1"/>
                <c:pt idx="0">
                  <c:v>Orange</c:v>
                </c:pt>
              </c:strCache>
            </c:strRef>
          </c:tx>
          <c:spPr>
            <a:ln w="25400">
              <a:solidFill>
                <a:srgbClr val="F68B1F"/>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extLst xmlns:c16r2="http://schemas.microsoft.com/office/drawing/2015/06/chart">
            <c:ext xmlns:c16="http://schemas.microsoft.com/office/drawing/2014/chart" uri="{C3380CC4-5D6E-409C-BE32-E72D297353CC}">
              <c16:uniqueId val="{00000005-F212-44CC-BBAA-A5760292BBE4}"/>
            </c:ext>
          </c:extLst>
        </c:ser>
        <c:dLbls>
          <c:showLegendKey val="0"/>
          <c:showVal val="0"/>
          <c:showCatName val="0"/>
          <c:showSerName val="0"/>
          <c:showPercent val="0"/>
          <c:showBubbleSize val="0"/>
        </c:dLbls>
        <c:smooth val="0"/>
        <c:axId val="410528832"/>
        <c:axId val="410529224"/>
      </c:lineChart>
      <c:catAx>
        <c:axId val="410528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10529224"/>
        <c:crosses val="autoZero"/>
        <c:auto val="1"/>
        <c:lblAlgn val="ctr"/>
        <c:lblOffset val="100"/>
        <c:tickLblSkip val="1"/>
        <c:tickMarkSkip val="1"/>
        <c:noMultiLvlLbl val="0"/>
      </c:catAx>
      <c:valAx>
        <c:axId val="4105292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410528832"/>
        <c:crosses val="autoZero"/>
        <c:crossBetween val="midCat"/>
      </c:valAx>
      <c:spPr>
        <a:solidFill>
          <a:srgbClr val="FFFFFF"/>
        </a:solidFill>
        <a:ln w="25400">
          <a:noFill/>
        </a:ln>
      </c:spPr>
    </c:plotArea>
    <c:legend>
      <c:legendPos val="r"/>
      <c:layout>
        <c:manualLayout>
          <c:xMode val="edge"/>
          <c:yMode val="edge"/>
          <c:x val="0.18674731753691681"/>
          <c:y val="7.0287896296648736E-2"/>
          <c:w val="0.66506141471211655"/>
          <c:h val="0.1150165575763342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307981985161358E-2"/>
          <c:w val="0.92771248066726397"/>
          <c:h val="0.79167007382546917"/>
        </c:manualLayout>
      </c:layout>
      <c:scatterChart>
        <c:scatterStyle val="lineMarker"/>
        <c:varyColors val="0"/>
        <c:ser>
          <c:idx val="0"/>
          <c:order val="0"/>
          <c:tx>
            <c:strRef>
              <c:f>Examples!$T$33</c:f>
              <c:strCache>
                <c:ptCount val="1"/>
                <c:pt idx="0">
                  <c:v>1st Y value</c:v>
                </c:pt>
              </c:strCache>
            </c:strRef>
          </c:tx>
          <c:spPr>
            <a:ln w="25400">
              <a:solidFill>
                <a:srgbClr val="007BC4"/>
              </a:solidFill>
              <a:prstDash val="solid"/>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7124-4585-A55E-28888C0560F7}"/>
            </c:ext>
          </c:extLst>
        </c:ser>
        <c:ser>
          <c:idx val="1"/>
          <c:order val="1"/>
          <c:tx>
            <c:strRef>
              <c:f>Examples!$U$33</c:f>
              <c:strCache>
                <c:ptCount val="1"/>
                <c:pt idx="0">
                  <c:v>2nd Y value</c:v>
                </c:pt>
              </c:strCache>
            </c:strRef>
          </c:tx>
          <c:spPr>
            <a:ln w="25400">
              <a:solidFill>
                <a:srgbClr val="A0A09A"/>
              </a:solidFill>
              <a:prstDash val="solid"/>
            </a:ln>
          </c:spPr>
          <c:marker>
            <c:symbol val="square"/>
            <c:size val="5"/>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7124-4585-A55E-28888C0560F7}"/>
            </c:ext>
          </c:extLst>
        </c:ser>
        <c:dLbls>
          <c:showLegendKey val="0"/>
          <c:showVal val="0"/>
          <c:showCatName val="0"/>
          <c:showSerName val="0"/>
          <c:showPercent val="0"/>
          <c:showBubbleSize val="0"/>
        </c:dLbls>
        <c:axId val="412724672"/>
        <c:axId val="412724280"/>
      </c:scatterChart>
      <c:valAx>
        <c:axId val="412724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12724280"/>
        <c:crosses val="autoZero"/>
        <c:crossBetween val="midCat"/>
      </c:valAx>
      <c:valAx>
        <c:axId val="4127242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412724672"/>
        <c:crosses val="autoZero"/>
        <c:crossBetween val="midCat"/>
      </c:valAx>
      <c:spPr>
        <a:solidFill>
          <a:srgbClr val="FFFFFF"/>
        </a:solidFill>
        <a:ln w="25400">
          <a:noFill/>
        </a:ln>
      </c:spPr>
    </c:plotArea>
    <c:legend>
      <c:legendPos val="r"/>
      <c:layout>
        <c:manualLayout>
          <c:xMode val="edge"/>
          <c:yMode val="edge"/>
          <c:x val="0.18192803192306087"/>
          <c:y val="8.9743975980215135E-2"/>
          <c:w val="0.36385606384612174"/>
          <c:h val="7.6923407983041536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90427788076153"/>
          <c:y val="0.23397536594841806"/>
          <c:w val="0.24819320911357973"/>
          <c:h val="0.6602592518544399"/>
        </c:manualLayout>
      </c:layout>
      <c:pieChart>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BA54-4132-A6DC-F02D20A57B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BA54-4132-A6DC-F02D20A57B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BA54-4132-A6DC-F02D20A57B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BA54-4132-A6DC-F02D20A57B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BA54-4132-A6DC-F02D20A57B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BA54-4132-A6DC-F02D20A57B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BA54-4132-A6DC-F02D20A57B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BA54-4132-A6DC-F02D20A57B5D}"/>
              </c:ext>
            </c:extLst>
          </c:dPt>
          <c:dLbls>
            <c:dLbl>
              <c:idx val="1"/>
              <c:layout>
                <c:manualLayout>
                  <c:x val="2.779921010822416E-2"/>
                  <c:y val="-5.1001267427122965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A54-4132-A6DC-F02D20A57B5D}"/>
                </c:ext>
                <c:ext xmlns:c15="http://schemas.microsoft.com/office/drawing/2012/chart" uri="{CE6537A1-D6FC-4f65-9D91-7224C49458BB}"/>
              </c:extLst>
            </c:dLbl>
            <c:dLbl>
              <c:idx val="7"/>
              <c:layout>
                <c:manualLayout>
                  <c:x val="1.9893319786639576E-2"/>
                  <c:y val="-1.7927606957875521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E-BA54-4132-A6DC-F02D20A57B5D}"/>
                </c:ext>
                <c:ext xmlns:c15="http://schemas.microsoft.com/office/drawing/2012/chart" uri="{CE6537A1-D6FC-4f65-9D91-7224C49458BB}"/>
              </c:extLst>
            </c:dLbl>
            <c:numFmt formatCode="0.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Examples!$B$33:$I$33</c:f>
              <c:strCache>
                <c:ptCount val="8"/>
                <c:pt idx="0">
                  <c:v>Blue</c:v>
                </c:pt>
                <c:pt idx="1">
                  <c:v>Mid Grey</c:v>
                </c:pt>
                <c:pt idx="2">
                  <c:v>Pale Blue</c:v>
                </c:pt>
                <c:pt idx="3">
                  <c:v>Green</c:v>
                </c:pt>
                <c:pt idx="4">
                  <c:v>Charcoal</c:v>
                </c:pt>
                <c:pt idx="5">
                  <c:v>Orange</c:v>
                </c:pt>
                <c:pt idx="6">
                  <c:v>Purple</c:v>
                </c:pt>
                <c:pt idx="7">
                  <c:v>Pink</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extLst xmlns:c16r2="http://schemas.microsoft.com/office/drawing/2015/06/chart">
            <c:ext xmlns:c16="http://schemas.microsoft.com/office/drawing/2014/chart" uri="{C3380CC4-5D6E-409C-BE32-E72D297353CC}">
              <c16:uniqueId val="{0000000F-BA54-4132-A6DC-F02D20A57B5D}"/>
            </c:ext>
          </c:extLst>
        </c:ser>
        <c:dLbls>
          <c:showLegendKey val="0"/>
          <c:showVal val="0"/>
          <c:showCatName val="1"/>
          <c:showSerName val="0"/>
          <c:showPercent val="1"/>
          <c:showBubbleSize val="0"/>
          <c:showLeaderLines val="0"/>
        </c:dLbls>
        <c:firstSliceAng val="0"/>
      </c: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01249472743564"/>
          <c:y val="0.21153937195336425"/>
          <c:w val="0.50361534664794338"/>
          <c:h val="0.6089769798657455"/>
        </c:manualLayout>
      </c:layout>
      <c:ofPieChart>
        <c:ofPieType val="pie"/>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6414-4393-8A83-C7812E4E4679}"/>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6414-4393-8A83-C7812E4E4679}"/>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6414-4393-8A83-C7812E4E4679}"/>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6414-4393-8A83-C7812E4E4679}"/>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6414-4393-8A83-C7812E4E4679}"/>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6414-4393-8A83-C7812E4E4679}"/>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6414-4393-8A83-C7812E4E4679}"/>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6414-4393-8A83-C7812E4E4679}"/>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6414-4393-8A83-C7812E4E4679}"/>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A4A0-4C4C-B455-377FB4B154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A4A0-4C4C-B455-377FB4B154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A4A0-4C4C-B455-377FB4B154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A4A0-4C4C-B455-377FB4B154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A4A0-4C4C-B455-377FB4B154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A4A0-4C4C-B455-377FB4B154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A4A0-4C4C-B455-377FB4B154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A4A0-4C4C-B455-377FB4B1545D}"/>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A4A0-4C4C-B455-377FB4B1545D}"/>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0533680582334E-2"/>
          <c:y val="0.14743653196749629"/>
          <c:w val="0.87831480312524091"/>
          <c:h val="0.71154152384313429"/>
        </c:manualLayout>
      </c:layout>
      <c:barChart>
        <c:barDir val="bar"/>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563C-48C8-BEC3-83524C17918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563C-48C8-BEC3-83524C17918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563C-48C8-BEC3-83524C17918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563C-48C8-BEC3-83524C17918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563C-48C8-BEC3-83524C17918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563C-48C8-BEC3-83524C17918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563C-48C8-BEC3-83524C17918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563C-48C8-BEC3-83524C17918B}"/>
            </c:ext>
          </c:extLst>
        </c:ser>
        <c:dLbls>
          <c:showLegendKey val="0"/>
          <c:showVal val="0"/>
          <c:showCatName val="0"/>
          <c:showSerName val="0"/>
          <c:showPercent val="0"/>
          <c:showBubbleSize val="0"/>
        </c:dLbls>
        <c:gapWidth val="150"/>
        <c:overlap val="100"/>
        <c:axId val="412726240"/>
        <c:axId val="411816368"/>
      </c:barChart>
      <c:catAx>
        <c:axId val="41272624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11816368"/>
        <c:crosses val="autoZero"/>
        <c:auto val="1"/>
        <c:lblAlgn val="ctr"/>
        <c:lblOffset val="100"/>
        <c:tickLblSkip val="1"/>
        <c:tickMarkSkip val="1"/>
        <c:noMultiLvlLbl val="0"/>
      </c:catAx>
      <c:valAx>
        <c:axId val="4118163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412726240"/>
        <c:crosses val="autoZero"/>
        <c:crossBetween val="between"/>
      </c:valAx>
      <c:spPr>
        <a:solidFill>
          <a:srgbClr val="FFFFFF"/>
        </a:solidFill>
        <a:ln w="25400">
          <a:noFill/>
        </a:ln>
      </c:spPr>
    </c:plotArea>
    <c:legend>
      <c:legendPos val="r"/>
      <c:layout>
        <c:manualLayout>
          <c:xMode val="edge"/>
          <c:yMode val="edge"/>
          <c:x val="9.1566426663262424E-2"/>
          <c:y val="2.2435993995053784E-2"/>
          <c:w val="0.75542301997191497"/>
          <c:h val="0.1217953959731490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0981929443825"/>
          <c:y val="0.14696560134753828"/>
          <c:w val="0.85662801786288922"/>
          <c:h val="0.71246367609784866"/>
        </c:manualLayout>
      </c:layout>
      <c:barChart>
        <c:barDir val="bar"/>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6C5F-485E-9520-44450D295FE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6C5F-485E-9520-44450D295FE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6C5F-485E-9520-44450D295FE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6C5F-485E-9520-44450D295FE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6C5F-485E-9520-44450D295FE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6C5F-485E-9520-44450D295FE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6C5F-485E-9520-44450D295FE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6C5F-485E-9520-44450D295FEB}"/>
            </c:ext>
          </c:extLst>
        </c:ser>
        <c:dLbls>
          <c:showLegendKey val="0"/>
          <c:showVal val="0"/>
          <c:showCatName val="0"/>
          <c:showSerName val="0"/>
          <c:showPercent val="0"/>
          <c:showBubbleSize val="0"/>
        </c:dLbls>
        <c:gapWidth val="150"/>
        <c:overlap val="100"/>
        <c:axId val="411815192"/>
        <c:axId val="411818720"/>
      </c:barChart>
      <c:catAx>
        <c:axId val="41181519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11818720"/>
        <c:crosses val="autoZero"/>
        <c:auto val="1"/>
        <c:lblAlgn val="ctr"/>
        <c:lblOffset val="100"/>
        <c:tickLblSkip val="1"/>
        <c:tickMarkSkip val="1"/>
        <c:noMultiLvlLbl val="0"/>
      </c:catAx>
      <c:valAx>
        <c:axId val="41181872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411815192"/>
        <c:crosses val="autoZero"/>
        <c:crossBetween val="between"/>
      </c:valAx>
      <c:spPr>
        <a:solidFill>
          <a:srgbClr val="FFFFFF"/>
        </a:solidFill>
        <a:ln w="25400">
          <a:noFill/>
        </a:ln>
      </c:spPr>
    </c:plotArea>
    <c:legend>
      <c:legendPos val="r"/>
      <c:layout>
        <c:manualLayout>
          <c:xMode val="edge"/>
          <c:yMode val="edge"/>
          <c:x val="9.7590533680582334E-2"/>
          <c:y val="2.2364330639842781E-2"/>
          <c:w val="0.78072426944465856"/>
          <c:h val="0.12140636633057508"/>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98861480075907E-2"/>
          <c:y val="6.0836501901140684E-2"/>
          <c:w val="0.77229601518026569"/>
          <c:h val="0.8098859315589354"/>
        </c:manualLayout>
      </c:layout>
      <c:barChart>
        <c:barDir val="col"/>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26CF-4B47-95E0-5E6231023CD9}"/>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26CF-4B47-95E0-5E6231023CD9}"/>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26CF-4B47-95E0-5E6231023CD9}"/>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26CF-4B47-95E0-5E6231023CD9}"/>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26CF-4B47-95E0-5E6231023CD9}"/>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26CF-4B47-95E0-5E6231023CD9}"/>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26CF-4B47-95E0-5E6231023CD9}"/>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26CF-4B47-95E0-5E6231023CD9}"/>
            </c:ext>
          </c:extLst>
        </c:ser>
        <c:dLbls>
          <c:showLegendKey val="0"/>
          <c:showVal val="0"/>
          <c:showCatName val="0"/>
          <c:showSerName val="0"/>
          <c:showPercent val="0"/>
          <c:showBubbleSize val="0"/>
        </c:dLbls>
        <c:gapWidth val="150"/>
        <c:overlap val="100"/>
        <c:axId val="410532360"/>
        <c:axId val="410530008"/>
      </c:barChart>
      <c:catAx>
        <c:axId val="410532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10530008"/>
        <c:crosses val="autoZero"/>
        <c:auto val="1"/>
        <c:lblAlgn val="ctr"/>
        <c:lblOffset val="100"/>
        <c:tickLblSkip val="1"/>
        <c:tickMarkSkip val="1"/>
        <c:noMultiLvlLbl val="0"/>
      </c:catAx>
      <c:valAx>
        <c:axId val="41053000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10532360"/>
        <c:crosses val="autoZero"/>
        <c:crossBetween val="between"/>
      </c:valAx>
      <c:spPr>
        <a:solidFill>
          <a:srgbClr val="FFFFFF"/>
        </a:solidFill>
        <a:ln w="25400">
          <a:noFill/>
        </a:ln>
      </c:spPr>
    </c:plotArea>
    <c:legend>
      <c:legendPos val="r"/>
      <c:layout>
        <c:manualLayout>
          <c:xMode val="edge"/>
          <c:yMode val="edge"/>
          <c:x val="0.86385694628367304"/>
          <c:y val="2.2364330639842781E-2"/>
          <c:w val="0.11204839052215008"/>
          <c:h val="0.81789552054282166"/>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248576850095"/>
          <c:y val="4.5627376425855515E-2"/>
          <c:w val="0.84060721062618593"/>
          <c:h val="0.82509505703422048"/>
        </c:manualLayout>
      </c:layout>
      <c:barChart>
        <c:barDir val="bar"/>
        <c:grouping val="clustered"/>
        <c:varyColors val="0"/>
        <c:ser>
          <c:idx val="2"/>
          <c:order val="0"/>
          <c:tx>
            <c:strRef>
              <c:f>Examples!$A$34</c:f>
              <c:strCache>
                <c:ptCount val="1"/>
                <c:pt idx="0">
                  <c:v>1975-76</c:v>
                </c:pt>
              </c:strCache>
            </c:strRef>
          </c:tx>
          <c:spPr>
            <a:solidFill>
              <a:srgbClr val="007BC4"/>
            </a:solidFill>
            <a:ln w="25400">
              <a:noFill/>
            </a:ln>
          </c:spPr>
          <c:invertIfNegative val="0"/>
          <c:cat>
            <c:strRef>
              <c:f>Examples!$B$33:$E$33</c:f>
              <c:strCache>
                <c:ptCount val="4"/>
                <c:pt idx="0">
                  <c:v>Blue</c:v>
                </c:pt>
                <c:pt idx="1">
                  <c:v>Mid Grey</c:v>
                </c:pt>
                <c:pt idx="2">
                  <c:v>Pale Blue</c:v>
                </c:pt>
                <c:pt idx="3">
                  <c:v>Green</c:v>
                </c:pt>
              </c:strCache>
            </c:strRef>
          </c:cat>
          <c:val>
            <c:numRef>
              <c:f>Examples!$B$34:$E$34</c:f>
              <c:numCache>
                <c:formatCode>General</c:formatCode>
                <c:ptCount val="4"/>
                <c:pt idx="0">
                  <c:v>36.19</c:v>
                </c:pt>
                <c:pt idx="1">
                  <c:v>36.880000000000003</c:v>
                </c:pt>
                <c:pt idx="2">
                  <c:v>21.56</c:v>
                </c:pt>
                <c:pt idx="3">
                  <c:v>5.36</c:v>
                </c:pt>
              </c:numCache>
            </c:numRef>
          </c:val>
          <c:extLst xmlns:c16r2="http://schemas.microsoft.com/office/drawing/2015/06/chart">
            <c:ext xmlns:c16="http://schemas.microsoft.com/office/drawing/2014/chart" uri="{C3380CC4-5D6E-409C-BE32-E72D297353CC}">
              <c16:uniqueId val="{00000000-7558-4D69-A61D-1A73B1533F5E}"/>
            </c:ext>
          </c:extLst>
        </c:ser>
        <c:ser>
          <c:idx val="1"/>
          <c:order val="1"/>
          <c:tx>
            <c:strRef>
              <c:f>Examples!$A$35</c:f>
              <c:strCache>
                <c:ptCount val="1"/>
                <c:pt idx="0">
                  <c:v>1983-84</c:v>
                </c:pt>
              </c:strCache>
            </c:strRef>
          </c:tx>
          <c:spPr>
            <a:solidFill>
              <a:srgbClr val="A0A09A"/>
            </a:solidFill>
            <a:ln w="25400">
              <a:noFill/>
            </a:ln>
          </c:spPr>
          <c:invertIfNegative val="0"/>
          <c:cat>
            <c:strRef>
              <c:f>Examples!$B$33:$E$33</c:f>
              <c:strCache>
                <c:ptCount val="4"/>
                <c:pt idx="0">
                  <c:v>Blue</c:v>
                </c:pt>
                <c:pt idx="1">
                  <c:v>Mid Grey</c:v>
                </c:pt>
                <c:pt idx="2">
                  <c:v>Pale Blue</c:v>
                </c:pt>
                <c:pt idx="3">
                  <c:v>Green</c:v>
                </c:pt>
              </c:strCache>
            </c:strRef>
          </c:cat>
          <c:val>
            <c:numRef>
              <c:f>Examples!$B$35:$E$35</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1-7558-4D69-A61D-1A73B1533F5E}"/>
            </c:ext>
          </c:extLst>
        </c:ser>
        <c:ser>
          <c:idx val="0"/>
          <c:order val="2"/>
          <c:tx>
            <c:strRef>
              <c:f>Examples!$A$36</c:f>
              <c:strCache>
                <c:ptCount val="1"/>
                <c:pt idx="0">
                  <c:v>1988-89</c:v>
                </c:pt>
              </c:strCache>
            </c:strRef>
          </c:tx>
          <c:spPr>
            <a:solidFill>
              <a:srgbClr val="CBD4D9"/>
            </a:solidFill>
            <a:ln w="25400">
              <a:noFill/>
            </a:ln>
          </c:spPr>
          <c:invertIfNegative val="0"/>
          <c:cat>
            <c:strRef>
              <c:f>Examples!$B$33:$E$33</c:f>
              <c:strCache>
                <c:ptCount val="4"/>
                <c:pt idx="0">
                  <c:v>Blue</c:v>
                </c:pt>
                <c:pt idx="1">
                  <c:v>Mid Grey</c:v>
                </c:pt>
                <c:pt idx="2">
                  <c:v>Pale Blue</c:v>
                </c:pt>
                <c:pt idx="3">
                  <c:v>Green</c:v>
                </c:pt>
              </c:strCache>
            </c:strRef>
          </c:cat>
          <c:val>
            <c:numRef>
              <c:f>Examples!$B$36:$E$36</c:f>
              <c:numCache>
                <c:formatCode>General</c:formatCode>
                <c:ptCount val="4"/>
                <c:pt idx="0">
                  <c:v>42.78</c:v>
                </c:pt>
                <c:pt idx="1">
                  <c:v>29.91</c:v>
                </c:pt>
                <c:pt idx="2">
                  <c:v>18.350000000000001</c:v>
                </c:pt>
                <c:pt idx="3">
                  <c:v>6.33</c:v>
                </c:pt>
              </c:numCache>
            </c:numRef>
          </c:val>
          <c:extLst xmlns:c16r2="http://schemas.microsoft.com/office/drawing/2015/06/chart">
            <c:ext xmlns:c16="http://schemas.microsoft.com/office/drawing/2014/chart" uri="{C3380CC4-5D6E-409C-BE32-E72D297353CC}">
              <c16:uniqueId val="{00000002-7558-4D69-A61D-1A73B1533F5E}"/>
            </c:ext>
          </c:extLst>
        </c:ser>
        <c:ser>
          <c:idx val="3"/>
          <c:order val="3"/>
          <c:tx>
            <c:strRef>
              <c:f>Examples!$A$37</c:f>
              <c:strCache>
                <c:ptCount val="1"/>
                <c:pt idx="0">
                  <c:v>1993-94</c:v>
                </c:pt>
              </c:strCache>
            </c:strRef>
          </c:tx>
          <c:spPr>
            <a:solidFill>
              <a:srgbClr val="46B849"/>
            </a:solidFill>
            <a:ln w="25400">
              <a:noFill/>
            </a:ln>
          </c:spPr>
          <c:invertIfNegative val="0"/>
          <c:cat>
            <c:strRef>
              <c:f>Examples!$B$33:$E$33</c:f>
              <c:strCache>
                <c:ptCount val="4"/>
                <c:pt idx="0">
                  <c:v>Blue</c:v>
                </c:pt>
                <c:pt idx="1">
                  <c:v>Mid Grey</c:v>
                </c:pt>
                <c:pt idx="2">
                  <c:v>Pale Blue</c:v>
                </c:pt>
                <c:pt idx="3">
                  <c:v>Green</c:v>
                </c:pt>
              </c:strCache>
            </c:strRef>
          </c:cat>
          <c:val>
            <c:numRef>
              <c:f>Examples!$B$37:$E$37</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3-7558-4D69-A61D-1A73B1533F5E}"/>
            </c:ext>
          </c:extLst>
        </c:ser>
        <c:ser>
          <c:idx val="4"/>
          <c:order val="4"/>
          <c:tx>
            <c:strRef>
              <c:f>Examples!$A$38</c:f>
              <c:strCache>
                <c:ptCount val="1"/>
                <c:pt idx="0">
                  <c:v>1996-97</c:v>
                </c:pt>
              </c:strCache>
            </c:strRef>
          </c:tx>
          <c:spPr>
            <a:solidFill>
              <a:srgbClr val="212122"/>
            </a:solidFill>
            <a:ln w="25400">
              <a:noFill/>
            </a:ln>
          </c:spPr>
          <c:invertIfNegative val="0"/>
          <c:cat>
            <c:strRef>
              <c:f>Examples!$B$33:$E$33</c:f>
              <c:strCache>
                <c:ptCount val="4"/>
                <c:pt idx="0">
                  <c:v>Blue</c:v>
                </c:pt>
                <c:pt idx="1">
                  <c:v>Mid Grey</c:v>
                </c:pt>
                <c:pt idx="2">
                  <c:v>Pale Blue</c:v>
                </c:pt>
                <c:pt idx="3">
                  <c:v>Green</c:v>
                </c:pt>
              </c:strCache>
            </c:strRef>
          </c:cat>
          <c:val>
            <c:numRef>
              <c:f>Examples!$B$38:$E$38</c:f>
              <c:numCache>
                <c:formatCode>General</c:formatCode>
                <c:ptCount val="4"/>
                <c:pt idx="0">
                  <c:v>41.69</c:v>
                </c:pt>
                <c:pt idx="1">
                  <c:v>24.76</c:v>
                </c:pt>
                <c:pt idx="2">
                  <c:v>23.98</c:v>
                </c:pt>
                <c:pt idx="3">
                  <c:v>7</c:v>
                </c:pt>
              </c:numCache>
            </c:numRef>
          </c:val>
          <c:extLst xmlns:c16r2="http://schemas.microsoft.com/office/drawing/2015/06/chart">
            <c:ext xmlns:c16="http://schemas.microsoft.com/office/drawing/2014/chart" uri="{C3380CC4-5D6E-409C-BE32-E72D297353CC}">
              <c16:uniqueId val="{00000004-7558-4D69-A61D-1A73B1533F5E}"/>
            </c:ext>
          </c:extLst>
        </c:ser>
        <c:ser>
          <c:idx val="5"/>
          <c:order val="5"/>
          <c:tx>
            <c:strRef>
              <c:f>Examples!$A$39</c:f>
              <c:strCache>
                <c:ptCount val="1"/>
                <c:pt idx="0">
                  <c:v>1997-98</c:v>
                </c:pt>
              </c:strCache>
            </c:strRef>
          </c:tx>
          <c:spPr>
            <a:solidFill>
              <a:srgbClr val="F68B1F"/>
            </a:solidFill>
            <a:ln w="25400">
              <a:noFill/>
            </a:ln>
          </c:spPr>
          <c:invertIfNegative val="0"/>
          <c:cat>
            <c:strRef>
              <c:f>Examples!$B$33:$E$33</c:f>
              <c:strCache>
                <c:ptCount val="4"/>
                <c:pt idx="0">
                  <c:v>Blue</c:v>
                </c:pt>
                <c:pt idx="1">
                  <c:v>Mid Grey</c:v>
                </c:pt>
                <c:pt idx="2">
                  <c:v>Pale Blue</c:v>
                </c:pt>
                <c:pt idx="3">
                  <c:v>Green</c:v>
                </c:pt>
              </c:strCache>
            </c:strRef>
          </c:cat>
          <c:val>
            <c:numRef>
              <c:f>Examples!$B$39:$E$39</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5-7558-4D69-A61D-1A73B1533F5E}"/>
            </c:ext>
          </c:extLst>
        </c:ser>
        <c:ser>
          <c:idx val="6"/>
          <c:order val="6"/>
          <c:tx>
            <c:strRef>
              <c:f>Examples!$A$40</c:f>
              <c:strCache>
                <c:ptCount val="1"/>
                <c:pt idx="0">
                  <c:v>1998-99</c:v>
                </c:pt>
              </c:strCache>
            </c:strRef>
          </c:tx>
          <c:spPr>
            <a:solidFill>
              <a:srgbClr val="8F439B"/>
            </a:solidFill>
            <a:ln w="25400">
              <a:noFill/>
            </a:ln>
          </c:spPr>
          <c:invertIfNegative val="0"/>
          <c:cat>
            <c:strRef>
              <c:f>Examples!$B$33:$E$33</c:f>
              <c:strCache>
                <c:ptCount val="4"/>
                <c:pt idx="0">
                  <c:v>Blue</c:v>
                </c:pt>
                <c:pt idx="1">
                  <c:v>Mid Grey</c:v>
                </c:pt>
                <c:pt idx="2">
                  <c:v>Pale Blue</c:v>
                </c:pt>
                <c:pt idx="3">
                  <c:v>Green</c:v>
                </c:pt>
              </c:strCache>
            </c:strRef>
          </c:cat>
          <c:val>
            <c:numRef>
              <c:f>Examples!$B$40:$E$40</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6-7558-4D69-A61D-1A73B1533F5E}"/>
            </c:ext>
          </c:extLst>
        </c:ser>
        <c:ser>
          <c:idx val="7"/>
          <c:order val="7"/>
          <c:tx>
            <c:strRef>
              <c:f>Examples!$A$41</c:f>
              <c:strCache>
                <c:ptCount val="1"/>
                <c:pt idx="0">
                  <c:v>1999-00</c:v>
                </c:pt>
              </c:strCache>
            </c:strRef>
          </c:tx>
          <c:spPr>
            <a:solidFill>
              <a:srgbClr val="EDA6A8"/>
            </a:solidFill>
            <a:ln w="25400">
              <a:noFill/>
            </a:ln>
          </c:spPr>
          <c:invertIfNegative val="0"/>
          <c:cat>
            <c:strRef>
              <c:f>Examples!$B$33:$E$33</c:f>
              <c:strCache>
                <c:ptCount val="4"/>
                <c:pt idx="0">
                  <c:v>Blue</c:v>
                </c:pt>
                <c:pt idx="1">
                  <c:v>Mid Grey</c:v>
                </c:pt>
                <c:pt idx="2">
                  <c:v>Pale Blue</c:v>
                </c:pt>
                <c:pt idx="3">
                  <c:v>Green</c:v>
                </c:pt>
              </c:strCache>
            </c:strRef>
          </c:cat>
          <c:val>
            <c:numRef>
              <c:f>Examples!$B$41:$E$41</c:f>
              <c:numCache>
                <c:formatCode>General</c:formatCode>
                <c:ptCount val="4"/>
                <c:pt idx="0">
                  <c:v>45</c:v>
                </c:pt>
                <c:pt idx="1">
                  <c:v>22</c:v>
                </c:pt>
                <c:pt idx="2">
                  <c:v>26</c:v>
                </c:pt>
                <c:pt idx="3">
                  <c:v>8</c:v>
                </c:pt>
              </c:numCache>
            </c:numRef>
          </c:val>
          <c:extLst xmlns:c16r2="http://schemas.microsoft.com/office/drawing/2015/06/chart">
            <c:ext xmlns:c16="http://schemas.microsoft.com/office/drawing/2014/chart" uri="{C3380CC4-5D6E-409C-BE32-E72D297353CC}">
              <c16:uniqueId val="{00000007-7558-4D69-A61D-1A73B1533F5E}"/>
            </c:ext>
          </c:extLst>
        </c:ser>
        <c:dLbls>
          <c:showLegendKey val="0"/>
          <c:showVal val="0"/>
          <c:showCatName val="0"/>
          <c:showSerName val="0"/>
          <c:showPercent val="0"/>
          <c:showBubbleSize val="0"/>
        </c:dLbls>
        <c:gapWidth val="150"/>
        <c:axId val="410524912"/>
        <c:axId val="410530792"/>
      </c:barChart>
      <c:catAx>
        <c:axId val="41052491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10530792"/>
        <c:crosses val="autoZero"/>
        <c:auto val="1"/>
        <c:lblAlgn val="ctr"/>
        <c:lblOffset val="100"/>
        <c:tickLblSkip val="1"/>
        <c:tickMarkSkip val="1"/>
        <c:noMultiLvlLbl val="0"/>
      </c:catAx>
      <c:valAx>
        <c:axId val="410530792"/>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10524912"/>
        <c:crosses val="max"/>
        <c:crossBetween val="between"/>
      </c:valAx>
      <c:spPr>
        <a:solidFill>
          <a:srgbClr val="FFFFFF"/>
        </a:solidFill>
        <a:ln w="25400">
          <a:noFill/>
        </a:ln>
      </c:spPr>
    </c:plotArea>
    <c:legend>
      <c:legendPos val="r"/>
      <c:layout>
        <c:manualLayout>
          <c:xMode val="edge"/>
          <c:yMode val="edge"/>
          <c:x val="0.79759176909315421"/>
          <c:y val="0.23397536594841806"/>
          <c:w val="0.10240981929443824"/>
          <c:h val="0.564104991875637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2141752415094E-2"/>
          <c:y val="6.7524354290904406E-2"/>
          <c:w val="0.89397748137027266"/>
          <c:h val="0.79099957883630856"/>
        </c:manualLayout>
      </c:layout>
      <c:barChart>
        <c:barDir val="col"/>
        <c:grouping val="clustered"/>
        <c:varyColors val="0"/>
        <c:ser>
          <c:idx val="1"/>
          <c:order val="0"/>
          <c:tx>
            <c:strRef>
              <c:f>Examples!$X$33</c:f>
              <c:strCache>
                <c:ptCount val="1"/>
                <c:pt idx="0">
                  <c:v>Black</c:v>
                </c:pt>
              </c:strCache>
            </c:strRef>
          </c:tx>
          <c:spPr>
            <a:solidFill>
              <a:srgbClr val="007BC4"/>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Examples!$X$34:$X$41</c:f>
              <c:numCache>
                <c:formatCode>General</c:formatCode>
                <c:ptCount val="8"/>
                <c:pt idx="0">
                  <c:v>33.19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980F-46A8-9A75-D69E35C09226}"/>
            </c:ext>
          </c:extLst>
        </c:ser>
        <c:ser>
          <c:idx val="0"/>
          <c:order val="1"/>
          <c:tx>
            <c:strRef>
              <c:f>Examples!$Y$33</c:f>
              <c:strCache>
                <c:ptCount val="1"/>
                <c:pt idx="0">
                  <c:v>Red 100%</c:v>
                </c:pt>
              </c:strCache>
            </c:strRef>
          </c:tx>
          <c:spPr>
            <a:solidFill>
              <a:srgbClr val="A0A09A"/>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Examples!$Y$34:$Y$41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980F-46A8-9A75-D69E35C09226}"/>
            </c:ext>
          </c:extLst>
        </c:ser>
        <c:dLbls>
          <c:showLegendKey val="0"/>
          <c:showVal val="0"/>
          <c:showCatName val="0"/>
          <c:showSerName val="0"/>
          <c:showPercent val="0"/>
          <c:showBubbleSize val="0"/>
        </c:dLbls>
        <c:gapWidth val="150"/>
        <c:axId val="410531576"/>
        <c:axId val="410525304"/>
      </c:barChart>
      <c:lineChart>
        <c:grouping val="standard"/>
        <c:varyColors val="0"/>
        <c:ser>
          <c:idx val="2"/>
          <c:order val="2"/>
          <c:tx>
            <c:strRef>
              <c:f>Examples!$Z$33</c:f>
              <c:strCache>
                <c:ptCount val="1"/>
                <c:pt idx="0">
                  <c:v>Red 70%</c:v>
                </c:pt>
              </c:strCache>
            </c:strRef>
          </c:tx>
          <c:spPr>
            <a:ln w="25400">
              <a:solidFill>
                <a:srgbClr val="CBD4D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Examples!$Z$34:$Z$41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980F-46A8-9A75-D69E35C09226}"/>
            </c:ext>
          </c:extLst>
        </c:ser>
        <c:ser>
          <c:idx val="3"/>
          <c:order val="3"/>
          <c:tx>
            <c:strRef>
              <c:f>Examples!$AA$33</c:f>
              <c:strCache>
                <c:ptCount val="1"/>
                <c:pt idx="0">
                  <c:v>Grey 40%</c:v>
                </c:pt>
              </c:strCache>
            </c:strRef>
          </c:tx>
          <c:spPr>
            <a:ln w="25400">
              <a:solidFill>
                <a:srgbClr val="46B84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Examples!$AA$34:$AA$41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980F-46A8-9A75-D69E35C09226}"/>
            </c:ext>
          </c:extLst>
        </c:ser>
        <c:dLbls>
          <c:showLegendKey val="0"/>
          <c:showVal val="0"/>
          <c:showCatName val="0"/>
          <c:showSerName val="0"/>
          <c:showPercent val="0"/>
          <c:showBubbleSize val="0"/>
        </c:dLbls>
        <c:marker val="1"/>
        <c:smooth val="0"/>
        <c:axId val="410526088"/>
        <c:axId val="410527656"/>
      </c:lineChart>
      <c:catAx>
        <c:axId val="4105315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10525304"/>
        <c:crosses val="autoZero"/>
        <c:auto val="0"/>
        <c:lblAlgn val="ctr"/>
        <c:lblOffset val="100"/>
        <c:tickLblSkip val="1"/>
        <c:tickMarkSkip val="1"/>
        <c:noMultiLvlLbl val="0"/>
      </c:catAx>
      <c:valAx>
        <c:axId val="410525304"/>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10531576"/>
        <c:crosses val="autoZero"/>
        <c:crossBetween val="between"/>
      </c:valAx>
      <c:catAx>
        <c:axId val="410526088"/>
        <c:scaling>
          <c:orientation val="minMax"/>
        </c:scaling>
        <c:delete val="1"/>
        <c:axPos val="b"/>
        <c:numFmt formatCode="General" sourceLinked="1"/>
        <c:majorTickMark val="out"/>
        <c:minorTickMark val="none"/>
        <c:tickLblPos val="nextTo"/>
        <c:crossAx val="410527656"/>
        <c:crosses val="autoZero"/>
        <c:auto val="0"/>
        <c:lblAlgn val="ctr"/>
        <c:lblOffset val="100"/>
        <c:noMultiLvlLbl val="0"/>
      </c:catAx>
      <c:valAx>
        <c:axId val="410527656"/>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10526088"/>
        <c:crosses val="max"/>
        <c:crossBetween val="between"/>
      </c:valAx>
      <c:spPr>
        <a:solidFill>
          <a:srgbClr val="FFFFFF"/>
        </a:solidFill>
        <a:ln w="25400">
          <a:noFill/>
        </a:ln>
      </c:spPr>
    </c:plotArea>
    <c:legend>
      <c:legendPos val="r"/>
      <c:layout>
        <c:manualLayout>
          <c:xMode val="edge"/>
          <c:yMode val="edge"/>
          <c:x val="0.21445820981658834"/>
          <c:y val="8.0386136060600466E-2"/>
          <c:w val="0.56024195261075038"/>
          <c:h val="6.7524354290904393E-2"/>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6035578705488E-2"/>
          <c:y val="6.7307981985161358E-2"/>
          <c:w val="0.89397748137027266"/>
          <c:h val="0.79167007382546917"/>
        </c:manualLayout>
      </c:layout>
      <c:areaChart>
        <c:grouping val="stacked"/>
        <c:varyColors val="0"/>
        <c:ser>
          <c:idx val="0"/>
          <c:order val="0"/>
          <c:tx>
            <c:strRef>
              <c:f>Examples!$B$33</c:f>
              <c:strCache>
                <c:ptCount val="1"/>
                <c:pt idx="0">
                  <c:v>Blue</c:v>
                </c:pt>
              </c:strCache>
            </c:strRef>
          </c:tx>
          <c:spPr>
            <a:solidFill>
              <a:srgbClr val="007BC4"/>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03ED-48D8-857E-944CAECE14CC}"/>
            </c:ext>
          </c:extLst>
        </c:ser>
        <c:ser>
          <c:idx val="1"/>
          <c:order val="1"/>
          <c:tx>
            <c:strRef>
              <c:f>Examples!$C$33</c:f>
              <c:strCache>
                <c:ptCount val="1"/>
                <c:pt idx="0">
                  <c:v>Mid Grey</c:v>
                </c:pt>
              </c:strCache>
            </c:strRef>
          </c:tx>
          <c:spPr>
            <a:solidFill>
              <a:srgbClr val="A0A09A"/>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03ED-48D8-857E-944CAECE14CC}"/>
            </c:ext>
          </c:extLst>
        </c:ser>
        <c:ser>
          <c:idx val="2"/>
          <c:order val="2"/>
          <c:tx>
            <c:strRef>
              <c:f>Examples!$D$33</c:f>
              <c:strCache>
                <c:ptCount val="1"/>
                <c:pt idx="0">
                  <c:v>Pale Blue</c:v>
                </c:pt>
              </c:strCache>
            </c:strRef>
          </c:tx>
          <c:spPr>
            <a:solidFill>
              <a:srgbClr val="CBD4D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03ED-48D8-857E-944CAECE14CC}"/>
            </c:ext>
          </c:extLst>
        </c:ser>
        <c:ser>
          <c:idx val="3"/>
          <c:order val="3"/>
          <c:tx>
            <c:strRef>
              <c:f>Examples!$E$33</c:f>
              <c:strCache>
                <c:ptCount val="1"/>
                <c:pt idx="0">
                  <c:v>Green</c:v>
                </c:pt>
              </c:strCache>
            </c:strRef>
          </c:tx>
          <c:spPr>
            <a:solidFill>
              <a:srgbClr val="46B84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03ED-48D8-857E-944CAECE14CC}"/>
            </c:ext>
          </c:extLst>
        </c:ser>
        <c:ser>
          <c:idx val="4"/>
          <c:order val="4"/>
          <c:tx>
            <c:strRef>
              <c:f>Examples!$F$33</c:f>
              <c:strCache>
                <c:ptCount val="1"/>
                <c:pt idx="0">
                  <c:v>Charcoal</c:v>
                </c:pt>
              </c:strCache>
            </c:strRef>
          </c:tx>
          <c:spPr>
            <a:solidFill>
              <a:srgbClr val="212122"/>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03ED-48D8-857E-944CAECE14CC}"/>
            </c:ext>
          </c:extLst>
        </c:ser>
        <c:ser>
          <c:idx val="5"/>
          <c:order val="5"/>
          <c:tx>
            <c:strRef>
              <c:f>Examples!$G$33</c:f>
              <c:strCache>
                <c:ptCount val="1"/>
                <c:pt idx="0">
                  <c:v>Orange</c:v>
                </c:pt>
              </c:strCache>
            </c:strRef>
          </c:tx>
          <c:spPr>
            <a:solidFill>
              <a:srgbClr val="F68B1F"/>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03ED-48D8-857E-944CAECE14CC}"/>
            </c:ext>
          </c:extLst>
        </c:ser>
        <c:ser>
          <c:idx val="6"/>
          <c:order val="6"/>
          <c:tx>
            <c:strRef>
              <c:f>Examples!$H$33</c:f>
              <c:strCache>
                <c:ptCount val="1"/>
                <c:pt idx="0">
                  <c:v>Purple</c:v>
                </c:pt>
              </c:strCache>
            </c:strRef>
          </c:tx>
          <c:spPr>
            <a:solidFill>
              <a:srgbClr val="8F439B"/>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03ED-48D8-857E-944CAECE14CC}"/>
            </c:ext>
          </c:extLst>
        </c:ser>
        <c:ser>
          <c:idx val="7"/>
          <c:order val="7"/>
          <c:tx>
            <c:strRef>
              <c:f>Examples!$I$33</c:f>
              <c:strCache>
                <c:ptCount val="1"/>
                <c:pt idx="0">
                  <c:v>Pink</c:v>
                </c:pt>
              </c:strCache>
            </c:strRef>
          </c:tx>
          <c:spPr>
            <a:solidFill>
              <a:srgbClr val="EDA6A8"/>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03ED-48D8-857E-944CAECE14CC}"/>
            </c:ext>
          </c:extLst>
        </c:ser>
        <c:dLbls>
          <c:showLegendKey val="0"/>
          <c:showVal val="0"/>
          <c:showCatName val="0"/>
          <c:showSerName val="0"/>
          <c:showPercent val="0"/>
          <c:showBubbleSize val="0"/>
        </c:dLbls>
        <c:axId val="410526872"/>
        <c:axId val="407092272"/>
      </c:areaChart>
      <c:catAx>
        <c:axId val="410526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07092272"/>
        <c:crosses val="autoZero"/>
        <c:auto val="1"/>
        <c:lblAlgn val="ctr"/>
        <c:lblOffset val="100"/>
        <c:tickLblSkip val="1"/>
        <c:tickMarkSkip val="1"/>
        <c:noMultiLvlLbl val="0"/>
      </c:catAx>
      <c:valAx>
        <c:axId val="4070922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10526872"/>
        <c:crosses val="autoZero"/>
        <c:crossBetween val="midCat"/>
      </c:valAx>
      <c:spPr>
        <a:solidFill>
          <a:srgbClr val="FFFFFF"/>
        </a:solidFill>
        <a:ln w="3175">
          <a:solidFill>
            <a:srgbClr val="000000"/>
          </a:solidFill>
          <a:prstDash val="solid"/>
        </a:ln>
      </c:spPr>
    </c:plotArea>
    <c:legend>
      <c:legendPos val="r"/>
      <c:layout>
        <c:manualLayout>
          <c:xMode val="edge"/>
          <c:yMode val="edge"/>
          <c:x val="0.22530160244776412"/>
          <c:y val="7.0513123984454737E-2"/>
          <c:w val="0.64096498664283708"/>
          <c:h val="8.3333691981628349E-2"/>
        </c:manualLayout>
      </c:layout>
      <c:overlay val="0"/>
      <c:spPr>
        <a:noFill/>
        <a:ln w="25400">
          <a:noFill/>
        </a:ln>
      </c:sp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0.13307984790874525"/>
          <c:w val="0.82542694497153701"/>
          <c:h val="0.73764258555133078"/>
        </c:manualLayout>
      </c:layout>
      <c:areaChart>
        <c:grouping val="percentStacked"/>
        <c:varyColors val="0"/>
        <c:ser>
          <c:idx val="0"/>
          <c:order val="0"/>
          <c:tx>
            <c:strRef>
              <c:f>Examples!$B$33</c:f>
              <c:strCache>
                <c:ptCount val="1"/>
                <c:pt idx="0">
                  <c:v>Blue</c:v>
                </c:pt>
              </c:strCache>
            </c:strRef>
          </c:tx>
          <c:spPr>
            <a:solidFill>
              <a:srgbClr val="007BC4"/>
            </a:solidFill>
            <a:ln w="25400">
              <a:noFill/>
            </a:ln>
          </c:spPr>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847F-42FA-B670-F1EDAEBC8243}"/>
            </c:ext>
          </c:extLst>
        </c:ser>
        <c:ser>
          <c:idx val="1"/>
          <c:order val="1"/>
          <c:tx>
            <c:strRef>
              <c:f>Examples!$C$33</c:f>
              <c:strCache>
                <c:ptCount val="1"/>
                <c:pt idx="0">
                  <c:v>Mid Grey</c:v>
                </c:pt>
              </c:strCache>
            </c:strRef>
          </c:tx>
          <c:spPr>
            <a:solidFill>
              <a:srgbClr val="A0A09A"/>
            </a:solidFill>
            <a:ln w="25400">
              <a:noFill/>
            </a:ln>
          </c:spPr>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847F-42FA-B670-F1EDAEBC8243}"/>
            </c:ext>
          </c:extLst>
        </c:ser>
        <c:ser>
          <c:idx val="2"/>
          <c:order val="2"/>
          <c:tx>
            <c:strRef>
              <c:f>Examples!$D$33</c:f>
              <c:strCache>
                <c:ptCount val="1"/>
                <c:pt idx="0">
                  <c:v>Pale Blue</c:v>
                </c:pt>
              </c:strCache>
            </c:strRef>
          </c:tx>
          <c:spPr>
            <a:solidFill>
              <a:srgbClr val="CBD4D9"/>
            </a:solidFill>
            <a:ln w="25400">
              <a:noFill/>
            </a:ln>
          </c:spPr>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847F-42FA-B670-F1EDAEBC8243}"/>
            </c:ext>
          </c:extLst>
        </c:ser>
        <c:ser>
          <c:idx val="3"/>
          <c:order val="3"/>
          <c:tx>
            <c:strRef>
              <c:f>Examples!$E$33</c:f>
              <c:strCache>
                <c:ptCount val="1"/>
                <c:pt idx="0">
                  <c:v>Green</c:v>
                </c:pt>
              </c:strCache>
            </c:strRef>
          </c:tx>
          <c:spPr>
            <a:solidFill>
              <a:srgbClr val="46B849"/>
            </a:solidFill>
            <a:ln w="25400">
              <a:noFill/>
            </a:ln>
          </c:spPr>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847F-42FA-B670-F1EDAEBC8243}"/>
            </c:ext>
          </c:extLst>
        </c:ser>
        <c:ser>
          <c:idx val="4"/>
          <c:order val="4"/>
          <c:tx>
            <c:strRef>
              <c:f>Examples!$F$33</c:f>
              <c:strCache>
                <c:ptCount val="1"/>
                <c:pt idx="0">
                  <c:v>Charcoal</c:v>
                </c:pt>
              </c:strCache>
            </c:strRef>
          </c:tx>
          <c:spPr>
            <a:solidFill>
              <a:srgbClr val="212122"/>
            </a:solidFill>
            <a:ln w="25400">
              <a:noFill/>
            </a:ln>
          </c:spPr>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847F-42FA-B670-F1EDAEBC8243}"/>
            </c:ext>
          </c:extLst>
        </c:ser>
        <c:ser>
          <c:idx val="5"/>
          <c:order val="5"/>
          <c:tx>
            <c:strRef>
              <c:f>Examples!$G$33</c:f>
              <c:strCache>
                <c:ptCount val="1"/>
                <c:pt idx="0">
                  <c:v>Orange</c:v>
                </c:pt>
              </c:strCache>
            </c:strRef>
          </c:tx>
          <c:spPr>
            <a:solidFill>
              <a:srgbClr val="F68B1F"/>
            </a:solidFill>
            <a:ln w="25400">
              <a:noFill/>
            </a:ln>
          </c:spPr>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847F-42FA-B670-F1EDAEBC8243}"/>
            </c:ext>
          </c:extLst>
        </c:ser>
        <c:ser>
          <c:idx val="6"/>
          <c:order val="6"/>
          <c:tx>
            <c:strRef>
              <c:f>Examples!$H$33</c:f>
              <c:strCache>
                <c:ptCount val="1"/>
                <c:pt idx="0">
                  <c:v>Purple</c:v>
                </c:pt>
              </c:strCache>
            </c:strRef>
          </c:tx>
          <c:spPr>
            <a:solidFill>
              <a:srgbClr val="8F439B"/>
            </a:solidFill>
            <a:ln w="25400">
              <a:noFill/>
            </a:ln>
          </c:spPr>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847F-42FA-B670-F1EDAEBC8243}"/>
            </c:ext>
          </c:extLst>
        </c:ser>
        <c:ser>
          <c:idx val="7"/>
          <c:order val="7"/>
          <c:tx>
            <c:strRef>
              <c:f>Examples!$I$33</c:f>
              <c:strCache>
                <c:ptCount val="1"/>
                <c:pt idx="0">
                  <c:v>Pink</c:v>
                </c:pt>
              </c:strCache>
            </c:strRef>
          </c:tx>
          <c:spPr>
            <a:solidFill>
              <a:srgbClr val="EDA6A8"/>
            </a:solidFill>
            <a:ln w="25400">
              <a:noFill/>
            </a:ln>
          </c:spPr>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847F-42FA-B670-F1EDAEBC8243}"/>
            </c:ext>
          </c:extLst>
        </c:ser>
        <c:dLbls>
          <c:showLegendKey val="0"/>
          <c:showVal val="0"/>
          <c:showCatName val="0"/>
          <c:showSerName val="0"/>
          <c:showPercent val="0"/>
          <c:showBubbleSize val="0"/>
        </c:dLbls>
        <c:axId val="412728592"/>
        <c:axId val="412726632"/>
      </c:areaChart>
      <c:catAx>
        <c:axId val="41272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12726632"/>
        <c:crosses val="autoZero"/>
        <c:auto val="1"/>
        <c:lblAlgn val="ctr"/>
        <c:lblOffset val="100"/>
        <c:tickLblSkip val="1"/>
        <c:tickMarkSkip val="1"/>
        <c:noMultiLvlLbl val="0"/>
      </c:catAx>
      <c:valAx>
        <c:axId val="41272663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12728592"/>
        <c:crosses val="autoZero"/>
        <c:crossBetween val="midCat"/>
      </c:valAx>
      <c:spPr>
        <a:solidFill>
          <a:srgbClr val="FFFFFF"/>
        </a:solidFill>
        <a:ln w="3175">
          <a:solidFill>
            <a:srgbClr val="000000"/>
          </a:solidFill>
          <a:prstDash val="solid"/>
        </a:ln>
      </c:spPr>
    </c:plotArea>
    <c:legend>
      <c:legendPos val="r"/>
      <c:layout>
        <c:manualLayout>
          <c:xMode val="edge"/>
          <c:yMode val="edge"/>
          <c:x val="0.10120499789097427"/>
          <c:y val="2.2364330639842781E-2"/>
          <c:w val="0.78072426944465856"/>
          <c:h val="0.12140636633057508"/>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6.0836501901140684E-2"/>
          <c:w val="0.72485768500948766"/>
          <c:h val="0.8098859315589354"/>
        </c:manualLayout>
      </c:layout>
      <c:barChart>
        <c:barDir val="col"/>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3562-43FA-804E-E559FC4448DA}"/>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3562-43FA-804E-E559FC4448DA}"/>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3562-43FA-804E-E559FC4448DA}"/>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3562-43FA-804E-E559FC4448DA}"/>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3562-43FA-804E-E559FC4448DA}"/>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3562-43FA-804E-E559FC4448DA}"/>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3562-43FA-804E-E559FC4448DA}"/>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3562-43FA-804E-E559FC4448DA}"/>
            </c:ext>
          </c:extLst>
        </c:ser>
        <c:dLbls>
          <c:showLegendKey val="0"/>
          <c:showVal val="0"/>
          <c:showCatName val="0"/>
          <c:showSerName val="0"/>
          <c:showPercent val="0"/>
          <c:showBubbleSize val="0"/>
        </c:dLbls>
        <c:gapWidth val="150"/>
        <c:overlap val="100"/>
        <c:axId val="412727416"/>
        <c:axId val="412730160"/>
      </c:barChart>
      <c:catAx>
        <c:axId val="412727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12730160"/>
        <c:crosses val="autoZero"/>
        <c:auto val="1"/>
        <c:lblAlgn val="ctr"/>
        <c:lblOffset val="100"/>
        <c:tickLblSkip val="1"/>
        <c:tickMarkSkip val="1"/>
        <c:noMultiLvlLbl val="0"/>
      </c:catAx>
      <c:valAx>
        <c:axId val="41273016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412727416"/>
        <c:crosses val="autoZero"/>
        <c:crossBetween val="between"/>
      </c:valAx>
      <c:spPr>
        <a:solidFill>
          <a:srgbClr val="FFFFFF"/>
        </a:solidFill>
        <a:ln w="25400">
          <a:noFill/>
        </a:ln>
      </c:spPr>
    </c:plotArea>
    <c:legend>
      <c:legendPos val="r"/>
      <c:layout>
        <c:manualLayout>
          <c:xMode val="edge"/>
          <c:yMode val="edge"/>
          <c:x val="0.87349551751138499"/>
          <c:y val="2.2435993995053784E-2"/>
          <c:w val="0.10481946210136618"/>
          <c:h val="0.8461574878134570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21784559343046E-2"/>
          <c:y val="7.987260942800993E-2"/>
          <c:w val="0.93132694487765588"/>
          <c:h val="0.77955666801737677"/>
        </c:manualLayout>
      </c:layout>
      <c:barChart>
        <c:barDir val="col"/>
        <c:grouping val="clustered"/>
        <c:varyColors val="0"/>
        <c:ser>
          <c:idx val="0"/>
          <c:order val="0"/>
          <c:tx>
            <c:strRef>
              <c:f>Examples!$A$34</c:f>
              <c:strCache>
                <c:ptCount val="1"/>
                <c:pt idx="0">
                  <c:v>1975-76</c:v>
                </c:pt>
              </c:strCache>
            </c:strRef>
          </c:tx>
          <c:spPr>
            <a:solidFill>
              <a:srgbClr val="007BC4"/>
            </a:solidFill>
            <a:ln w="25400">
              <a:noFill/>
            </a:ln>
          </c:spPr>
          <c:invertIfNegative val="0"/>
          <c:cat>
            <c:strRef>
              <c:f>Examples!$B$33:$D$33</c:f>
              <c:strCache>
                <c:ptCount val="3"/>
                <c:pt idx="0">
                  <c:v>Blue</c:v>
                </c:pt>
                <c:pt idx="1">
                  <c:v>Mid Grey</c:v>
                </c:pt>
                <c:pt idx="2">
                  <c:v>Pale Blue</c:v>
                </c:pt>
              </c:strCache>
            </c:strRef>
          </c:cat>
          <c:val>
            <c:numRef>
              <c:f>Examples!$B$34:$D$34</c:f>
              <c:numCache>
                <c:formatCode>General</c:formatCode>
                <c:ptCount val="3"/>
                <c:pt idx="0">
                  <c:v>36.19</c:v>
                </c:pt>
                <c:pt idx="1">
                  <c:v>36.880000000000003</c:v>
                </c:pt>
                <c:pt idx="2">
                  <c:v>21.56</c:v>
                </c:pt>
              </c:numCache>
            </c:numRef>
          </c:val>
          <c:extLst xmlns:c16r2="http://schemas.microsoft.com/office/drawing/2015/06/chart">
            <c:ext xmlns:c16="http://schemas.microsoft.com/office/drawing/2014/chart" uri="{C3380CC4-5D6E-409C-BE32-E72D297353CC}">
              <c16:uniqueId val="{00000000-5F76-4480-A21A-CDDD3AEF2CBB}"/>
            </c:ext>
          </c:extLst>
        </c:ser>
        <c:ser>
          <c:idx val="1"/>
          <c:order val="1"/>
          <c:tx>
            <c:strRef>
              <c:f>Examples!$A$35</c:f>
              <c:strCache>
                <c:ptCount val="1"/>
                <c:pt idx="0">
                  <c:v>1983-84</c:v>
                </c:pt>
              </c:strCache>
            </c:strRef>
          </c:tx>
          <c:spPr>
            <a:solidFill>
              <a:srgbClr val="A0A09A"/>
            </a:solidFill>
            <a:ln w="25400">
              <a:noFill/>
            </a:ln>
          </c:spPr>
          <c:invertIfNegative val="0"/>
          <c:cat>
            <c:strRef>
              <c:f>Examples!$B$33:$D$33</c:f>
              <c:strCache>
                <c:ptCount val="3"/>
                <c:pt idx="0">
                  <c:v>Blue</c:v>
                </c:pt>
                <c:pt idx="1">
                  <c:v>Mid Grey</c:v>
                </c:pt>
                <c:pt idx="2">
                  <c:v>Pale Blue</c:v>
                </c:pt>
              </c:strCache>
            </c:strRef>
          </c:cat>
          <c:val>
            <c:numRef>
              <c:f>Examples!$B$35:$D$35</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1-5F76-4480-A21A-CDDD3AEF2CBB}"/>
            </c:ext>
          </c:extLst>
        </c:ser>
        <c:ser>
          <c:idx val="2"/>
          <c:order val="2"/>
          <c:tx>
            <c:strRef>
              <c:f>Examples!$A$36</c:f>
              <c:strCache>
                <c:ptCount val="1"/>
                <c:pt idx="0">
                  <c:v>1988-89</c:v>
                </c:pt>
              </c:strCache>
            </c:strRef>
          </c:tx>
          <c:spPr>
            <a:solidFill>
              <a:srgbClr val="CBD4D9"/>
            </a:solidFill>
            <a:ln w="25400">
              <a:noFill/>
            </a:ln>
          </c:spPr>
          <c:invertIfNegative val="0"/>
          <c:cat>
            <c:strRef>
              <c:f>Examples!$B$33:$D$33</c:f>
              <c:strCache>
                <c:ptCount val="3"/>
                <c:pt idx="0">
                  <c:v>Blue</c:v>
                </c:pt>
                <c:pt idx="1">
                  <c:v>Mid Grey</c:v>
                </c:pt>
                <c:pt idx="2">
                  <c:v>Pale Blue</c:v>
                </c:pt>
              </c:strCache>
            </c:strRef>
          </c:cat>
          <c:val>
            <c:numRef>
              <c:f>Examples!$B$36:$D$36</c:f>
              <c:numCache>
                <c:formatCode>General</c:formatCode>
                <c:ptCount val="3"/>
                <c:pt idx="0">
                  <c:v>42.78</c:v>
                </c:pt>
                <c:pt idx="1">
                  <c:v>29.91</c:v>
                </c:pt>
                <c:pt idx="2">
                  <c:v>18.350000000000001</c:v>
                </c:pt>
              </c:numCache>
            </c:numRef>
          </c:val>
          <c:extLst xmlns:c16r2="http://schemas.microsoft.com/office/drawing/2015/06/chart">
            <c:ext xmlns:c16="http://schemas.microsoft.com/office/drawing/2014/chart" uri="{C3380CC4-5D6E-409C-BE32-E72D297353CC}">
              <c16:uniqueId val="{00000002-5F76-4480-A21A-CDDD3AEF2CBB}"/>
            </c:ext>
          </c:extLst>
        </c:ser>
        <c:ser>
          <c:idx val="3"/>
          <c:order val="3"/>
          <c:tx>
            <c:strRef>
              <c:f>Examples!$A$37</c:f>
              <c:strCache>
                <c:ptCount val="1"/>
                <c:pt idx="0">
                  <c:v>1993-94</c:v>
                </c:pt>
              </c:strCache>
            </c:strRef>
          </c:tx>
          <c:spPr>
            <a:solidFill>
              <a:srgbClr val="46B849"/>
            </a:solidFill>
            <a:ln w="25400">
              <a:noFill/>
            </a:ln>
          </c:spPr>
          <c:invertIfNegative val="0"/>
          <c:cat>
            <c:strRef>
              <c:f>Examples!$B$33:$D$33</c:f>
              <c:strCache>
                <c:ptCount val="3"/>
                <c:pt idx="0">
                  <c:v>Blue</c:v>
                </c:pt>
                <c:pt idx="1">
                  <c:v>Mid Grey</c:v>
                </c:pt>
                <c:pt idx="2">
                  <c:v>Pale Blue</c:v>
                </c:pt>
              </c:strCache>
            </c:strRef>
          </c:cat>
          <c:val>
            <c:numRef>
              <c:f>Examples!$B$37:$D$37</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3-5F76-4480-A21A-CDDD3AEF2CBB}"/>
            </c:ext>
          </c:extLst>
        </c:ser>
        <c:ser>
          <c:idx val="4"/>
          <c:order val="4"/>
          <c:tx>
            <c:strRef>
              <c:f>Examples!$A$38</c:f>
              <c:strCache>
                <c:ptCount val="1"/>
                <c:pt idx="0">
                  <c:v>1996-97</c:v>
                </c:pt>
              </c:strCache>
            </c:strRef>
          </c:tx>
          <c:spPr>
            <a:solidFill>
              <a:srgbClr val="212122"/>
            </a:solidFill>
            <a:ln w="25400">
              <a:noFill/>
            </a:ln>
          </c:spPr>
          <c:invertIfNegative val="0"/>
          <c:cat>
            <c:strRef>
              <c:f>Examples!$B$33:$D$33</c:f>
              <c:strCache>
                <c:ptCount val="3"/>
                <c:pt idx="0">
                  <c:v>Blue</c:v>
                </c:pt>
                <c:pt idx="1">
                  <c:v>Mid Grey</c:v>
                </c:pt>
                <c:pt idx="2">
                  <c:v>Pale Blue</c:v>
                </c:pt>
              </c:strCache>
            </c:strRef>
          </c:cat>
          <c:val>
            <c:numRef>
              <c:f>Examples!$B$38:$D$38</c:f>
              <c:numCache>
                <c:formatCode>General</c:formatCode>
                <c:ptCount val="3"/>
                <c:pt idx="0">
                  <c:v>41.69</c:v>
                </c:pt>
                <c:pt idx="1">
                  <c:v>24.76</c:v>
                </c:pt>
                <c:pt idx="2">
                  <c:v>23.98</c:v>
                </c:pt>
              </c:numCache>
            </c:numRef>
          </c:val>
          <c:extLst xmlns:c16r2="http://schemas.microsoft.com/office/drawing/2015/06/chart">
            <c:ext xmlns:c16="http://schemas.microsoft.com/office/drawing/2014/chart" uri="{C3380CC4-5D6E-409C-BE32-E72D297353CC}">
              <c16:uniqueId val="{00000004-5F76-4480-A21A-CDDD3AEF2CBB}"/>
            </c:ext>
          </c:extLst>
        </c:ser>
        <c:ser>
          <c:idx val="5"/>
          <c:order val="5"/>
          <c:tx>
            <c:strRef>
              <c:f>Examples!$A$39</c:f>
              <c:strCache>
                <c:ptCount val="1"/>
                <c:pt idx="0">
                  <c:v>1997-98</c:v>
                </c:pt>
              </c:strCache>
            </c:strRef>
          </c:tx>
          <c:spPr>
            <a:solidFill>
              <a:srgbClr val="F68B1F"/>
            </a:solidFill>
            <a:ln w="25400">
              <a:noFill/>
            </a:ln>
          </c:spPr>
          <c:invertIfNegative val="0"/>
          <c:cat>
            <c:strRef>
              <c:f>Examples!$B$33:$D$33</c:f>
              <c:strCache>
                <c:ptCount val="3"/>
                <c:pt idx="0">
                  <c:v>Blue</c:v>
                </c:pt>
                <c:pt idx="1">
                  <c:v>Mid Grey</c:v>
                </c:pt>
                <c:pt idx="2">
                  <c:v>Pale Blue</c:v>
                </c:pt>
              </c:strCache>
            </c:strRef>
          </c:cat>
          <c:val>
            <c:numRef>
              <c:f>Examples!$B$39:$D$39</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5-5F76-4480-A21A-CDDD3AEF2CBB}"/>
            </c:ext>
          </c:extLst>
        </c:ser>
        <c:ser>
          <c:idx val="6"/>
          <c:order val="6"/>
          <c:tx>
            <c:strRef>
              <c:f>Examples!$A$40</c:f>
              <c:strCache>
                <c:ptCount val="1"/>
                <c:pt idx="0">
                  <c:v>1998-99</c:v>
                </c:pt>
              </c:strCache>
            </c:strRef>
          </c:tx>
          <c:spPr>
            <a:solidFill>
              <a:srgbClr val="8F439B"/>
            </a:solidFill>
            <a:ln w="25400">
              <a:noFill/>
            </a:ln>
          </c:spPr>
          <c:invertIfNegative val="0"/>
          <c:cat>
            <c:strRef>
              <c:f>Examples!$B$33:$D$33</c:f>
              <c:strCache>
                <c:ptCount val="3"/>
                <c:pt idx="0">
                  <c:v>Blue</c:v>
                </c:pt>
                <c:pt idx="1">
                  <c:v>Mid Grey</c:v>
                </c:pt>
                <c:pt idx="2">
                  <c:v>Pale Blue</c:v>
                </c:pt>
              </c:strCache>
            </c:strRef>
          </c:cat>
          <c:val>
            <c:numRef>
              <c:f>Examples!$B$40:$D$40</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6-5F76-4480-A21A-CDDD3AEF2CBB}"/>
            </c:ext>
          </c:extLst>
        </c:ser>
        <c:ser>
          <c:idx val="7"/>
          <c:order val="7"/>
          <c:tx>
            <c:strRef>
              <c:f>Examples!$A$41</c:f>
              <c:strCache>
                <c:ptCount val="1"/>
                <c:pt idx="0">
                  <c:v>1999-00</c:v>
                </c:pt>
              </c:strCache>
            </c:strRef>
          </c:tx>
          <c:spPr>
            <a:solidFill>
              <a:srgbClr val="EDA6A8"/>
            </a:solidFill>
            <a:ln w="25400">
              <a:noFill/>
            </a:ln>
          </c:spPr>
          <c:invertIfNegative val="0"/>
          <c:cat>
            <c:strRef>
              <c:f>Examples!$B$33:$D$33</c:f>
              <c:strCache>
                <c:ptCount val="3"/>
                <c:pt idx="0">
                  <c:v>Blue</c:v>
                </c:pt>
                <c:pt idx="1">
                  <c:v>Mid Grey</c:v>
                </c:pt>
                <c:pt idx="2">
                  <c:v>Pale Blue</c:v>
                </c:pt>
              </c:strCache>
            </c:strRef>
          </c:cat>
          <c:val>
            <c:numRef>
              <c:f>Examples!$B$41:$D$41</c:f>
              <c:numCache>
                <c:formatCode>General</c:formatCode>
                <c:ptCount val="3"/>
                <c:pt idx="0">
                  <c:v>45</c:v>
                </c:pt>
                <c:pt idx="1">
                  <c:v>22</c:v>
                </c:pt>
                <c:pt idx="2">
                  <c:v>26</c:v>
                </c:pt>
              </c:numCache>
            </c:numRef>
          </c:val>
          <c:extLst xmlns:c16r2="http://schemas.microsoft.com/office/drawing/2015/06/chart">
            <c:ext xmlns:c16="http://schemas.microsoft.com/office/drawing/2014/chart" uri="{C3380CC4-5D6E-409C-BE32-E72D297353CC}">
              <c16:uniqueId val="{00000007-5F76-4480-A21A-CDDD3AEF2CBB}"/>
            </c:ext>
          </c:extLst>
        </c:ser>
        <c:dLbls>
          <c:showLegendKey val="0"/>
          <c:showVal val="0"/>
          <c:showCatName val="0"/>
          <c:showSerName val="0"/>
          <c:showPercent val="0"/>
          <c:showBubbleSize val="0"/>
        </c:dLbls>
        <c:gapWidth val="150"/>
        <c:axId val="412729768"/>
        <c:axId val="412728984"/>
      </c:barChart>
      <c:catAx>
        <c:axId val="412729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12728984"/>
        <c:crosses val="autoZero"/>
        <c:auto val="1"/>
        <c:lblAlgn val="ctr"/>
        <c:lblOffset val="100"/>
        <c:tickLblSkip val="1"/>
        <c:tickMarkSkip val="1"/>
        <c:noMultiLvlLbl val="0"/>
      </c:catAx>
      <c:valAx>
        <c:axId val="412728984"/>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12729768"/>
        <c:crosses val="autoZero"/>
        <c:crossBetween val="between"/>
      </c:valAx>
      <c:spPr>
        <a:solidFill>
          <a:srgbClr val="FFFFFF"/>
        </a:solidFill>
        <a:ln w="25400">
          <a:noFill/>
        </a:ln>
      </c:spPr>
    </c:plotArea>
    <c:legend>
      <c:legendPos val="r"/>
      <c:layout>
        <c:manualLayout>
          <c:xMode val="edge"/>
          <c:yMode val="edge"/>
          <c:x val="0.44698874068513622"/>
          <c:y val="9.2652226936491514E-2"/>
          <c:w val="0.45180802629899219"/>
          <c:h val="0.1309910794619363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427366271004E-2"/>
          <c:y val="6.7092991919528347E-2"/>
          <c:w val="0.92650765926379997"/>
          <c:h val="0.79233628552585855"/>
        </c:manualLayout>
      </c:layout>
      <c:scatterChart>
        <c:scatterStyle val="lineMarker"/>
        <c:varyColors val="0"/>
        <c:ser>
          <c:idx val="0"/>
          <c:order val="0"/>
          <c:tx>
            <c:strRef>
              <c:f>Examples!$T$33</c:f>
              <c:strCache>
                <c:ptCount val="1"/>
                <c:pt idx="0">
                  <c:v>1st Y value</c:v>
                </c:pt>
              </c:strCache>
            </c:strRef>
          </c:tx>
          <c:spPr>
            <a:ln w="28575">
              <a:noFill/>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26D1-4123-827F-F5EFE8159CFE}"/>
            </c:ext>
          </c:extLst>
        </c:ser>
        <c:ser>
          <c:idx val="1"/>
          <c:order val="1"/>
          <c:tx>
            <c:strRef>
              <c:f>Examples!$U$33</c:f>
              <c:strCache>
                <c:ptCount val="1"/>
                <c:pt idx="0">
                  <c:v>2nd Y value</c:v>
                </c:pt>
              </c:strCache>
            </c:strRef>
          </c:tx>
          <c:spPr>
            <a:ln w="28575">
              <a:noFill/>
            </a:ln>
          </c:spPr>
          <c:marker>
            <c:symbol val="square"/>
            <c:size val="6"/>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26D1-4123-827F-F5EFE8159CFE}"/>
            </c:ext>
          </c:extLst>
        </c:ser>
        <c:dLbls>
          <c:showLegendKey val="0"/>
          <c:showVal val="0"/>
          <c:showCatName val="0"/>
          <c:showSerName val="0"/>
          <c:showPercent val="0"/>
          <c:showBubbleSize val="0"/>
        </c:dLbls>
        <c:axId val="412731336"/>
        <c:axId val="412727808"/>
      </c:scatterChart>
      <c:valAx>
        <c:axId val="41273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12727808"/>
        <c:crosses val="autoZero"/>
        <c:crossBetween val="midCat"/>
      </c:valAx>
      <c:valAx>
        <c:axId val="41272780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12731336"/>
        <c:crosses val="autoZero"/>
        <c:crossBetween val="midCat"/>
      </c:valAx>
      <c:spPr>
        <a:solidFill>
          <a:srgbClr val="FFFFFF"/>
        </a:solidFill>
        <a:ln w="25400">
          <a:noFill/>
        </a:ln>
      </c:spPr>
    </c:plotArea>
    <c:legend>
      <c:legendPos val="r"/>
      <c:layout>
        <c:manualLayout>
          <c:xMode val="edge"/>
          <c:yMode val="edge"/>
          <c:x val="0.12530142596025384"/>
          <c:y val="9.5847131313611916E-2"/>
          <c:w val="0.31686802911102657"/>
          <c:h val="7.6677705050889541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11430</xdr:colOff>
      <xdr:row>42</xdr:row>
      <xdr:rowOff>0</xdr:rowOff>
    </xdr:from>
    <xdr:to>
      <xdr:col>2</xdr:col>
      <xdr:colOff>106680</xdr:colOff>
      <xdr:row>137</xdr:row>
      <xdr:rowOff>76200</xdr:rowOff>
    </xdr:to>
    <xdr:sp macro="" textlink="">
      <xdr:nvSpPr>
        <xdr:cNvPr id="2" name="Text Box 63">
          <a:extLst>
            <a:ext uri="{FF2B5EF4-FFF2-40B4-BE49-F238E27FC236}">
              <a16:creationId xmlns="" xmlns:a16="http://schemas.microsoft.com/office/drawing/2014/main" id="{00000000-0008-0000-0000-000002000000}"/>
            </a:ext>
          </a:extLst>
        </xdr:cNvPr>
        <xdr:cNvSpPr txBox="1">
          <a:spLocks noChangeArrowheads="1"/>
        </xdr:cNvSpPr>
      </xdr:nvSpPr>
      <xdr:spPr bwMode="auto">
        <a:xfrm>
          <a:off x="11430" y="6981825"/>
          <a:ext cx="1847850" cy="145542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AU" sz="1200" b="1" i="0" strike="noStrike">
              <a:solidFill>
                <a:srgbClr val="FF0000"/>
              </a:solidFill>
              <a:latin typeface="Arial Narrow"/>
            </a:rPr>
            <a:t>Please read</a:t>
          </a:r>
          <a:endParaRPr lang="en-AU" sz="1000" b="0" i="0" strike="noStrike">
            <a:solidFill>
              <a:srgbClr val="FF0000"/>
            </a:solidFill>
            <a:latin typeface="Arial Narrow"/>
          </a:endParaRP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 charts in this Examples sheet are available when you use the Custom Chart macro on the IPART menu. </a:t>
          </a:r>
          <a:r>
            <a:rPr lang="en-AU" sz="1000" b="1" i="0" strike="noStrike">
              <a:solidFill>
                <a:srgbClr val="FF0000"/>
              </a:solidFill>
              <a:latin typeface="Arial Narrow"/>
            </a:rPr>
            <a:t>Note</a:t>
          </a:r>
          <a:r>
            <a:rPr lang="en-AU" sz="1000" b="0" i="0" strike="noStrike">
              <a:solidFill>
                <a:srgbClr val="FF0000"/>
              </a:solidFill>
              <a:latin typeface="Arial Narrow"/>
            </a:rPr>
            <a:t> their names, colours, font and its ize and other general features.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To produce a customised IPART chart</a:t>
          </a:r>
          <a:r>
            <a:rPr lang="en-AU" sz="1000" b="0" i="0" strike="noStrike">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Note</a:t>
          </a:r>
          <a:r>
            <a:rPr lang="en-AU" sz="1000" b="0" i="0" strike="noStrike">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a:t>
          </a:r>
          <a:r>
            <a:rPr lang="en-AU" sz="1000" b="1" i="0" strike="noStrike">
              <a:solidFill>
                <a:srgbClr val="FF0000"/>
              </a:solidFill>
              <a:latin typeface="Arial Narrow"/>
            </a:rPr>
            <a:t> </a:t>
          </a:r>
          <a:r>
            <a:rPr lang="en-AU" sz="1000" b="0" i="0" strike="noStrike">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 recommended way  to get Excel charts into a Word document</a:t>
          </a:r>
          <a:r>
            <a:rPr lang="en-AU" sz="1000" b="0" i="0" strike="noStrike">
              <a:solidFill>
                <a:srgbClr val="FF0000"/>
              </a:solidFill>
              <a:latin typeface="Arial Narrow"/>
            </a:rPr>
            <a:t>  (so that file sizes are kept to a minimum and Word file recipients cannot access your work sheets) follows.</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Select the chart </a:t>
          </a:r>
          <a:r>
            <a:rPr lang="en-AU" sz="1000" b="1" i="0" strike="noStrike">
              <a:solidFill>
                <a:srgbClr val="FF0000"/>
              </a:solidFill>
              <a:latin typeface="Arial Narrow"/>
            </a:rPr>
            <a:t>in Excel</a:t>
          </a:r>
          <a:r>
            <a:rPr lang="en-AU" sz="1000" b="0" i="0" strike="noStrike">
              <a:solidFill>
                <a:srgbClr val="FF0000"/>
              </a:solidFill>
              <a:latin typeface="Arial Narrow"/>
            </a:rPr>
            <a:t> and then under the IPART menu select </a:t>
          </a:r>
          <a:r>
            <a:rPr lang="en-AU" sz="1000" b="1" i="0" strike="noStrike">
              <a:solidFill>
                <a:srgbClr val="FF0000"/>
              </a:solidFill>
              <a:latin typeface="Arial Narrow"/>
            </a:rPr>
            <a:t>Copy Chart as Picture</a:t>
          </a:r>
          <a:r>
            <a:rPr lang="en-AU" sz="1000" b="0" i="0" strike="noStrike">
              <a:solidFill>
                <a:srgbClr val="FF0000"/>
              </a:solidFill>
              <a:latin typeface="Arial Narrow"/>
            </a:rPr>
            <a:t>.</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Then </a:t>
          </a:r>
          <a:r>
            <a:rPr lang="en-AU" sz="1000" b="1" i="0" strike="noStrike">
              <a:solidFill>
                <a:srgbClr val="FF0000"/>
              </a:solidFill>
              <a:latin typeface="Arial Narrow"/>
            </a:rPr>
            <a:t>in the destination Word document</a:t>
          </a:r>
          <a:r>
            <a:rPr lang="en-AU" sz="1000" b="0" i="0" strike="noStrike">
              <a:solidFill>
                <a:srgbClr val="FF0000"/>
              </a:solidFill>
              <a:latin typeface="Arial Narrow"/>
            </a:rPr>
            <a:t> created from the template Report &amp; determination, </a:t>
          </a:r>
          <a:r>
            <a:rPr lang="en-AU" sz="1000" b="1" i="0" strike="noStrike">
              <a:solidFill>
                <a:srgbClr val="FF0000"/>
              </a:solidFill>
              <a:latin typeface="Arial Narrow"/>
            </a:rPr>
            <a:t>Insert Figure framework</a:t>
          </a:r>
          <a:r>
            <a:rPr lang="en-AU" sz="1000" b="0" i="0" strike="noStrike">
              <a:solidFill>
                <a:srgbClr val="FF0000"/>
              </a:solidFill>
              <a:latin typeface="Arial Narrow"/>
            </a:rPr>
            <a:t> from the Report menu, put your cursor in the framework's cell, and then select </a:t>
          </a:r>
          <a:r>
            <a:rPr lang="en-AU" sz="1000" b="1" i="0" strike="noStrike">
              <a:solidFill>
                <a:srgbClr val="FF0000"/>
              </a:solidFill>
              <a:latin typeface="Arial Narrow"/>
            </a:rPr>
            <a:t>Paste Excel chart as a picutre</a:t>
          </a:r>
          <a:r>
            <a:rPr lang="en-AU" sz="1000" b="0" i="0" strike="noStrike">
              <a:solidFill>
                <a:srgbClr val="FF0000"/>
              </a:solidFill>
              <a:latin typeface="Arial Narrow"/>
            </a:rPr>
            <a:t> from the Report menu. (The chart is pasted as a Picture (Windows Metafile).)</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If you have elected in Word to </a:t>
          </a:r>
          <a:r>
            <a:rPr lang="en-AU" sz="1000" b="1" i="0" strike="noStrike">
              <a:solidFill>
                <a:srgbClr val="FF0000"/>
              </a:solidFill>
              <a:latin typeface="Arial Narrow"/>
            </a:rPr>
            <a:t>Insert/paste pictures as: In line with text</a:t>
          </a:r>
          <a:r>
            <a:rPr lang="en-AU" sz="1000" b="0" i="0" strike="noStrike">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175260</xdr:colOff>
      <xdr:row>156</xdr:row>
      <xdr:rowOff>43180</xdr:rowOff>
    </xdr:from>
    <xdr:to>
      <xdr:col>11</xdr:col>
      <xdr:colOff>464820</xdr:colOff>
      <xdr:row>157</xdr:row>
      <xdr:rowOff>7620</xdr:rowOff>
    </xdr:to>
    <xdr:sp macro="" textlink="">
      <xdr:nvSpPr>
        <xdr:cNvPr id="3" name="Line 104">
          <a:extLst>
            <a:ext uri="{FF2B5EF4-FFF2-40B4-BE49-F238E27FC236}">
              <a16:creationId xmlns="" xmlns:a16="http://schemas.microsoft.com/office/drawing/2014/main" id="{00000000-0008-0000-0000-000003000000}"/>
            </a:ext>
          </a:extLst>
        </xdr:cNvPr>
        <xdr:cNvSpPr>
          <a:spLocks noChangeShapeType="1"/>
        </xdr:cNvSpPr>
      </xdr:nvSpPr>
      <xdr:spPr bwMode="auto">
        <a:xfrm flipH="1" flipV="1">
          <a:off x="9814560" y="24335105"/>
          <a:ext cx="289560" cy="1168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147320</xdr:colOff>
      <xdr:row>42</xdr:row>
      <xdr:rowOff>45720</xdr:rowOff>
    </xdr:from>
    <xdr:to>
      <xdr:col>18</xdr:col>
      <xdr:colOff>482600</xdr:colOff>
      <xdr:row>201</xdr:row>
      <xdr:rowOff>137160</xdr:rowOff>
    </xdr:to>
    <xdr:sp macro="" textlink="">
      <xdr:nvSpPr>
        <xdr:cNvPr id="4" name="Rectangle 119">
          <a:extLst>
            <a:ext uri="{FF2B5EF4-FFF2-40B4-BE49-F238E27FC236}">
              <a16:creationId xmlns="" xmlns:a16="http://schemas.microsoft.com/office/drawing/2014/main" id="{00000000-0008-0000-0000-000004000000}"/>
            </a:ext>
          </a:extLst>
        </xdr:cNvPr>
        <xdr:cNvSpPr>
          <a:spLocks noChangeArrowheads="1"/>
        </xdr:cNvSpPr>
      </xdr:nvSpPr>
      <xdr:spPr bwMode="auto">
        <a:xfrm>
          <a:off x="1899920" y="7018020"/>
          <a:ext cx="14356080" cy="24323040"/>
        </a:xfrm>
        <a:prstGeom prst="rect">
          <a:avLst/>
        </a:prstGeom>
        <a:solidFill>
          <a:srgbClr val="C0C0C0"/>
        </a:solidFill>
        <a:ln w="9525">
          <a:solidFill>
            <a:srgbClr val="000000"/>
          </a:solidFill>
          <a:miter lim="800000"/>
          <a:headEnd/>
          <a:tailEnd/>
        </a:ln>
      </xdr:spPr>
    </xdr:sp>
    <xdr:clientData/>
  </xdr:twoCellAnchor>
  <xdr:twoCellAnchor>
    <xdr:from>
      <xdr:col>2</xdr:col>
      <xdr:colOff>266700</xdr:colOff>
      <xdr:row>43</xdr:row>
      <xdr:rowOff>60960</xdr:rowOff>
    </xdr:from>
    <xdr:to>
      <xdr:col>10</xdr:col>
      <xdr:colOff>190500</xdr:colOff>
      <xdr:row>59</xdr:row>
      <xdr:rowOff>129540</xdr:rowOff>
    </xdr:to>
    <xdr:graphicFrame macro="">
      <xdr:nvGraphicFramePr>
        <xdr:cNvPr id="6" name="1. Line">
          <a:extLst>
            <a:ext uri="{FF2B5EF4-FFF2-40B4-BE49-F238E27FC236}">
              <a16:creationId xmlns=""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388620</xdr:colOff>
      <xdr:row>119</xdr:row>
      <xdr:rowOff>106680</xdr:rowOff>
    </xdr:from>
    <xdr:to>
      <xdr:col>18</xdr:col>
      <xdr:colOff>312420</xdr:colOff>
      <xdr:row>136</xdr:row>
      <xdr:rowOff>30480</xdr:rowOff>
    </xdr:to>
    <xdr:graphicFrame macro="">
      <xdr:nvGraphicFramePr>
        <xdr:cNvPr id="7" name="10. Stacked column">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419100</xdr:colOff>
      <xdr:row>80</xdr:row>
      <xdr:rowOff>53340</xdr:rowOff>
    </xdr:from>
    <xdr:to>
      <xdr:col>18</xdr:col>
      <xdr:colOff>342900</xdr:colOff>
      <xdr:row>96</xdr:row>
      <xdr:rowOff>114300</xdr:rowOff>
    </xdr:to>
    <xdr:graphicFrame macro="">
      <xdr:nvGraphicFramePr>
        <xdr:cNvPr id="8" name="6. Cluster bar">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138</xdr:row>
      <xdr:rowOff>53340</xdr:rowOff>
    </xdr:from>
    <xdr:to>
      <xdr:col>18</xdr:col>
      <xdr:colOff>304800</xdr:colOff>
      <xdr:row>154</xdr:row>
      <xdr:rowOff>106680</xdr:rowOff>
    </xdr:to>
    <xdr:graphicFrame macro="">
      <xdr:nvGraphicFramePr>
        <xdr:cNvPr id="9" name="12. Line-column on 2 axes">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61</xdr:row>
      <xdr:rowOff>129540</xdr:rowOff>
    </xdr:from>
    <xdr:to>
      <xdr:col>18</xdr:col>
      <xdr:colOff>342900</xdr:colOff>
      <xdr:row>78</xdr:row>
      <xdr:rowOff>45720</xdr:rowOff>
    </xdr:to>
    <xdr:graphicFrame macro="">
      <xdr:nvGraphicFramePr>
        <xdr:cNvPr id="10" name="4. Stacked area">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251460</xdr:colOff>
      <xdr:row>80</xdr:row>
      <xdr:rowOff>60960</xdr:rowOff>
    </xdr:from>
    <xdr:to>
      <xdr:col>10</xdr:col>
      <xdr:colOff>175260</xdr:colOff>
      <xdr:row>96</xdr:row>
      <xdr:rowOff>129540</xdr:rowOff>
    </xdr:to>
    <xdr:graphicFrame macro="">
      <xdr:nvGraphicFramePr>
        <xdr:cNvPr id="11" name="5. 100% Stacked area">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243840</xdr:colOff>
      <xdr:row>138</xdr:row>
      <xdr:rowOff>53340</xdr:rowOff>
    </xdr:from>
    <xdr:to>
      <xdr:col>10</xdr:col>
      <xdr:colOff>167640</xdr:colOff>
      <xdr:row>154</xdr:row>
      <xdr:rowOff>114300</xdr:rowOff>
    </xdr:to>
    <xdr:graphicFrame macro="">
      <xdr:nvGraphicFramePr>
        <xdr:cNvPr id="12" name="11. 100% Stacked column">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243840</xdr:colOff>
      <xdr:row>119</xdr:row>
      <xdr:rowOff>114300</xdr:rowOff>
    </xdr:from>
    <xdr:to>
      <xdr:col>10</xdr:col>
      <xdr:colOff>167640</xdr:colOff>
      <xdr:row>136</xdr:row>
      <xdr:rowOff>38100</xdr:rowOff>
    </xdr:to>
    <xdr:graphicFrame macro="">
      <xdr:nvGraphicFramePr>
        <xdr:cNvPr id="13" name="9. Cluster column">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371475</xdr:colOff>
      <xdr:row>155</xdr:row>
      <xdr:rowOff>9525</xdr:rowOff>
    </xdr:from>
    <xdr:to>
      <xdr:col>18</xdr:col>
      <xdr:colOff>302895</xdr:colOff>
      <xdr:row>156</xdr:row>
      <xdr:rowOff>47625</xdr:rowOff>
    </xdr:to>
    <xdr:sp macro="" textlink="">
      <xdr:nvSpPr>
        <xdr:cNvPr id="14" name="Text Box 51">
          <a:extLst>
            <a:ext uri="{FF2B5EF4-FFF2-40B4-BE49-F238E27FC236}">
              <a16:creationId xmlns="" xmlns:a16="http://schemas.microsoft.com/office/drawing/2014/main" id="{00000000-0008-0000-0000-00000E000000}"/>
            </a:ext>
          </a:extLst>
        </xdr:cNvPr>
        <xdr:cNvSpPr txBox="1">
          <a:spLocks noChangeArrowheads="1"/>
        </xdr:cNvSpPr>
      </xdr:nvSpPr>
      <xdr:spPr bwMode="auto">
        <a:xfrm>
          <a:off x="9134475" y="242125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Don't forget to alter the value axes so that the grid aligns with the values on each side.</a:t>
          </a:r>
        </a:p>
      </xdr:txBody>
    </xdr:sp>
    <xdr:clientData/>
  </xdr:twoCellAnchor>
  <xdr:twoCellAnchor>
    <xdr:from>
      <xdr:col>10</xdr:col>
      <xdr:colOff>428625</xdr:colOff>
      <xdr:row>97</xdr:row>
      <xdr:rowOff>0</xdr:rowOff>
    </xdr:from>
    <xdr:to>
      <xdr:col>18</xdr:col>
      <xdr:colOff>340990</xdr:colOff>
      <xdr:row>98</xdr:row>
      <xdr:rowOff>49671</xdr:rowOff>
    </xdr:to>
    <xdr:sp macro="" textlink="">
      <xdr:nvSpPr>
        <xdr:cNvPr id="15" name="Text Box 52">
          <a:extLst>
            <a:ext uri="{FF2B5EF4-FFF2-40B4-BE49-F238E27FC236}">
              <a16:creationId xmlns="" xmlns:a16="http://schemas.microsoft.com/office/drawing/2014/main" id="{00000000-0008-0000-0000-00000F000000}"/>
            </a:ext>
          </a:extLst>
        </xdr:cNvPr>
        <xdr:cNvSpPr txBox="1">
          <a:spLocks noChangeArrowheads="1"/>
        </xdr:cNvSpPr>
      </xdr:nvSpPr>
      <xdr:spPr bwMode="auto">
        <a:xfrm>
          <a:off x="9191625" y="15363825"/>
          <a:ext cx="6922765" cy="20207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Alter the height of the bar graph to suit the number of categories you have to display.</a:t>
          </a:r>
        </a:p>
      </xdr:txBody>
    </xdr:sp>
    <xdr:clientData/>
  </xdr:twoCellAnchor>
  <xdr:twoCellAnchor>
    <xdr:from>
      <xdr:col>10</xdr:col>
      <xdr:colOff>419100</xdr:colOff>
      <xdr:row>43</xdr:row>
      <xdr:rowOff>60960</xdr:rowOff>
    </xdr:from>
    <xdr:to>
      <xdr:col>18</xdr:col>
      <xdr:colOff>342900</xdr:colOff>
      <xdr:row>59</xdr:row>
      <xdr:rowOff>129540</xdr:rowOff>
    </xdr:to>
    <xdr:graphicFrame macro="">
      <xdr:nvGraphicFramePr>
        <xdr:cNvPr id="16" name="2. Scatter">
          <a:extLst>
            <a:ext uri="{FF2B5EF4-FFF2-40B4-BE49-F238E27FC236}">
              <a16:creationId xmlns=""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259080</xdr:colOff>
      <xdr:row>61</xdr:row>
      <xdr:rowOff>137160</xdr:rowOff>
    </xdr:from>
    <xdr:to>
      <xdr:col>10</xdr:col>
      <xdr:colOff>182880</xdr:colOff>
      <xdr:row>78</xdr:row>
      <xdr:rowOff>53340</xdr:rowOff>
    </xdr:to>
    <xdr:graphicFrame macro="">
      <xdr:nvGraphicFramePr>
        <xdr:cNvPr id="17" name="3. Scatter connected by line">
          <a:extLst>
            <a:ext uri="{FF2B5EF4-FFF2-40B4-BE49-F238E27FC236}">
              <a16:creationId xmlns=""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243840</xdr:colOff>
      <xdr:row>158</xdr:row>
      <xdr:rowOff>0</xdr:rowOff>
    </xdr:from>
    <xdr:to>
      <xdr:col>10</xdr:col>
      <xdr:colOff>167640</xdr:colOff>
      <xdr:row>174</xdr:row>
      <xdr:rowOff>60960</xdr:rowOff>
    </xdr:to>
    <xdr:graphicFrame macro="">
      <xdr:nvGraphicFramePr>
        <xdr:cNvPr id="18" name="13. Pie">
          <a:extLst>
            <a:ext uri="{FF2B5EF4-FFF2-40B4-BE49-F238E27FC236}">
              <a16:creationId xmlns=""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381000</xdr:colOff>
      <xdr:row>158</xdr:row>
      <xdr:rowOff>0</xdr:rowOff>
    </xdr:from>
    <xdr:to>
      <xdr:col>18</xdr:col>
      <xdr:colOff>304800</xdr:colOff>
      <xdr:row>174</xdr:row>
      <xdr:rowOff>60960</xdr:rowOff>
    </xdr:to>
    <xdr:graphicFrame macro="">
      <xdr:nvGraphicFramePr>
        <xdr:cNvPr id="19" name="14. Pie of pie">
          <a:extLst>
            <a:ext uri="{FF2B5EF4-FFF2-40B4-BE49-F238E27FC236}">
              <a16:creationId xmlns=""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251460</xdr:colOff>
      <xdr:row>176</xdr:row>
      <xdr:rowOff>91440</xdr:rowOff>
    </xdr:from>
    <xdr:to>
      <xdr:col>10</xdr:col>
      <xdr:colOff>175260</xdr:colOff>
      <xdr:row>193</xdr:row>
      <xdr:rowOff>7620</xdr:rowOff>
    </xdr:to>
    <xdr:graphicFrame macro="">
      <xdr:nvGraphicFramePr>
        <xdr:cNvPr id="20" name="15. Bar of pie">
          <a:extLst>
            <a:ext uri="{FF2B5EF4-FFF2-40B4-BE49-F238E27FC236}">
              <a16:creationId xmlns=""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251460</xdr:colOff>
      <xdr:row>101</xdr:row>
      <xdr:rowOff>53340</xdr:rowOff>
    </xdr:from>
    <xdr:to>
      <xdr:col>10</xdr:col>
      <xdr:colOff>175260</xdr:colOff>
      <xdr:row>117</xdr:row>
      <xdr:rowOff>114300</xdr:rowOff>
    </xdr:to>
    <xdr:graphicFrame macro="">
      <xdr:nvGraphicFramePr>
        <xdr:cNvPr id="21" name="7. Stacked bar">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403860</xdr:colOff>
      <xdr:row>101</xdr:row>
      <xdr:rowOff>45720</xdr:rowOff>
    </xdr:from>
    <xdr:to>
      <xdr:col>18</xdr:col>
      <xdr:colOff>327660</xdr:colOff>
      <xdr:row>117</xdr:row>
      <xdr:rowOff>114300</xdr:rowOff>
    </xdr:to>
    <xdr:graphicFrame macro="">
      <xdr:nvGraphicFramePr>
        <xdr:cNvPr id="22" name="8. 100% Stacked bar">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255270</xdr:colOff>
      <xdr:row>42</xdr:row>
      <xdr:rowOff>47625</xdr:rowOff>
    </xdr:from>
    <xdr:to>
      <xdr:col>10</xdr:col>
      <xdr:colOff>186690</xdr:colOff>
      <xdr:row>43</xdr:row>
      <xdr:rowOff>85725</xdr:rowOff>
    </xdr:to>
    <xdr:sp macro="" textlink="">
      <xdr:nvSpPr>
        <xdr:cNvPr id="23" name="Text Box 121">
          <a:extLst>
            <a:ext uri="{FF2B5EF4-FFF2-40B4-BE49-F238E27FC236}">
              <a16:creationId xmlns="" xmlns:a16="http://schemas.microsoft.com/office/drawing/2014/main" id="{00000000-0008-0000-0000-000017000000}"/>
            </a:ext>
          </a:extLst>
        </xdr:cNvPr>
        <xdr:cNvSpPr txBox="1">
          <a:spLocks noChangeArrowheads="1"/>
        </xdr:cNvSpPr>
      </xdr:nvSpPr>
      <xdr:spPr bwMode="auto">
        <a:xfrm>
          <a:off x="2007870"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 Line</a:t>
          </a:r>
        </a:p>
      </xdr:txBody>
    </xdr:sp>
    <xdr:clientData/>
  </xdr:twoCellAnchor>
  <xdr:twoCellAnchor>
    <xdr:from>
      <xdr:col>10</xdr:col>
      <xdr:colOff>409575</xdr:colOff>
      <xdr:row>42</xdr:row>
      <xdr:rowOff>47625</xdr:rowOff>
    </xdr:from>
    <xdr:to>
      <xdr:col>18</xdr:col>
      <xdr:colOff>340995</xdr:colOff>
      <xdr:row>43</xdr:row>
      <xdr:rowOff>85725</xdr:rowOff>
    </xdr:to>
    <xdr:sp macro="" textlink="">
      <xdr:nvSpPr>
        <xdr:cNvPr id="24" name="Text Box 122">
          <a:extLst>
            <a:ext uri="{FF2B5EF4-FFF2-40B4-BE49-F238E27FC236}">
              <a16:creationId xmlns="" xmlns:a16="http://schemas.microsoft.com/office/drawing/2014/main" id="{00000000-0008-0000-0000-000018000000}"/>
            </a:ext>
          </a:extLst>
        </xdr:cNvPr>
        <xdr:cNvSpPr txBox="1">
          <a:spLocks noChangeArrowheads="1"/>
        </xdr:cNvSpPr>
      </xdr:nvSpPr>
      <xdr:spPr bwMode="auto">
        <a:xfrm>
          <a:off x="9172575"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2. Scatter</a:t>
          </a:r>
        </a:p>
      </xdr:txBody>
    </xdr:sp>
    <xdr:clientData/>
  </xdr:twoCellAnchor>
  <xdr:twoCellAnchor>
    <xdr:from>
      <xdr:col>2</xdr:col>
      <xdr:colOff>255270</xdr:colOff>
      <xdr:row>60</xdr:row>
      <xdr:rowOff>106680</xdr:rowOff>
    </xdr:from>
    <xdr:to>
      <xdr:col>10</xdr:col>
      <xdr:colOff>186690</xdr:colOff>
      <xdr:row>62</xdr:row>
      <xdr:rowOff>0</xdr:rowOff>
    </xdr:to>
    <xdr:sp macro="" textlink="">
      <xdr:nvSpPr>
        <xdr:cNvPr id="25" name="Text Box 123">
          <a:extLst>
            <a:ext uri="{FF2B5EF4-FFF2-40B4-BE49-F238E27FC236}">
              <a16:creationId xmlns="" xmlns:a16="http://schemas.microsoft.com/office/drawing/2014/main" id="{00000000-0008-0000-0000-000019000000}"/>
            </a:ext>
          </a:extLst>
        </xdr:cNvPr>
        <xdr:cNvSpPr txBox="1">
          <a:spLocks noChangeArrowheads="1"/>
        </xdr:cNvSpPr>
      </xdr:nvSpPr>
      <xdr:spPr bwMode="auto">
        <a:xfrm>
          <a:off x="200787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3. Scatter connected by line</a:t>
          </a:r>
        </a:p>
      </xdr:txBody>
    </xdr:sp>
    <xdr:clientData/>
  </xdr:twoCellAnchor>
  <xdr:twoCellAnchor>
    <xdr:from>
      <xdr:col>10</xdr:col>
      <xdr:colOff>419100</xdr:colOff>
      <xdr:row>60</xdr:row>
      <xdr:rowOff>106680</xdr:rowOff>
    </xdr:from>
    <xdr:to>
      <xdr:col>18</xdr:col>
      <xdr:colOff>350520</xdr:colOff>
      <xdr:row>62</xdr:row>
      <xdr:rowOff>0</xdr:rowOff>
    </xdr:to>
    <xdr:sp macro="" textlink="">
      <xdr:nvSpPr>
        <xdr:cNvPr id="26" name="Text Box 124">
          <a:extLst>
            <a:ext uri="{FF2B5EF4-FFF2-40B4-BE49-F238E27FC236}">
              <a16:creationId xmlns="" xmlns:a16="http://schemas.microsoft.com/office/drawing/2014/main" id="{00000000-0008-0000-0000-00001A000000}"/>
            </a:ext>
          </a:extLst>
        </xdr:cNvPr>
        <xdr:cNvSpPr txBox="1">
          <a:spLocks noChangeArrowheads="1"/>
        </xdr:cNvSpPr>
      </xdr:nvSpPr>
      <xdr:spPr bwMode="auto">
        <a:xfrm>
          <a:off x="918210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4. Stacked area</a:t>
          </a:r>
        </a:p>
      </xdr:txBody>
    </xdr:sp>
    <xdr:clientData/>
  </xdr:twoCellAnchor>
  <xdr:twoCellAnchor>
    <xdr:from>
      <xdr:col>2</xdr:col>
      <xdr:colOff>253365</xdr:colOff>
      <xdr:row>79</xdr:row>
      <xdr:rowOff>38100</xdr:rowOff>
    </xdr:from>
    <xdr:to>
      <xdr:col>10</xdr:col>
      <xdr:colOff>184785</xdr:colOff>
      <xdr:row>80</xdr:row>
      <xdr:rowOff>76200</xdr:rowOff>
    </xdr:to>
    <xdr:sp macro="" textlink="">
      <xdr:nvSpPr>
        <xdr:cNvPr id="27" name="Text Box 125">
          <a:extLst>
            <a:ext uri="{FF2B5EF4-FFF2-40B4-BE49-F238E27FC236}">
              <a16:creationId xmlns="" xmlns:a16="http://schemas.microsoft.com/office/drawing/2014/main" id="{00000000-0008-0000-0000-00001B000000}"/>
            </a:ext>
          </a:extLst>
        </xdr:cNvPr>
        <xdr:cNvSpPr txBox="1">
          <a:spLocks noChangeArrowheads="1"/>
        </xdr:cNvSpPr>
      </xdr:nvSpPr>
      <xdr:spPr bwMode="auto">
        <a:xfrm>
          <a:off x="2005965" y="1265872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5. 100% Stacked area</a:t>
          </a:r>
        </a:p>
      </xdr:txBody>
    </xdr:sp>
    <xdr:clientData/>
  </xdr:twoCellAnchor>
  <xdr:twoCellAnchor>
    <xdr:from>
      <xdr:col>10</xdr:col>
      <xdr:colOff>409575</xdr:colOff>
      <xdr:row>79</xdr:row>
      <xdr:rowOff>11430</xdr:rowOff>
    </xdr:from>
    <xdr:to>
      <xdr:col>18</xdr:col>
      <xdr:colOff>340995</xdr:colOff>
      <xdr:row>80</xdr:row>
      <xdr:rowOff>49530</xdr:rowOff>
    </xdr:to>
    <xdr:sp macro="" textlink="">
      <xdr:nvSpPr>
        <xdr:cNvPr id="28" name="Text Box 126">
          <a:extLst>
            <a:ext uri="{FF2B5EF4-FFF2-40B4-BE49-F238E27FC236}">
              <a16:creationId xmlns="" xmlns:a16="http://schemas.microsoft.com/office/drawing/2014/main" id="{00000000-0008-0000-0000-00001C000000}"/>
            </a:ext>
          </a:extLst>
        </xdr:cNvPr>
        <xdr:cNvSpPr txBox="1">
          <a:spLocks noChangeArrowheads="1"/>
        </xdr:cNvSpPr>
      </xdr:nvSpPr>
      <xdr:spPr bwMode="auto">
        <a:xfrm>
          <a:off x="9172575" y="126320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6. Cluster bar</a:t>
          </a:r>
        </a:p>
      </xdr:txBody>
    </xdr:sp>
    <xdr:clientData/>
  </xdr:twoCellAnchor>
  <xdr:twoCellAnchor>
    <xdr:from>
      <xdr:col>2</xdr:col>
      <xdr:colOff>243840</xdr:colOff>
      <xdr:row>100</xdr:row>
      <xdr:rowOff>28575</xdr:rowOff>
    </xdr:from>
    <xdr:to>
      <xdr:col>10</xdr:col>
      <xdr:colOff>175260</xdr:colOff>
      <xdr:row>101</xdr:row>
      <xdr:rowOff>59055</xdr:rowOff>
    </xdr:to>
    <xdr:sp macro="" textlink="">
      <xdr:nvSpPr>
        <xdr:cNvPr id="29" name="Text Box 127">
          <a:extLst>
            <a:ext uri="{FF2B5EF4-FFF2-40B4-BE49-F238E27FC236}">
              <a16:creationId xmlns="" xmlns:a16="http://schemas.microsoft.com/office/drawing/2014/main" id="{00000000-0008-0000-0000-00001D000000}"/>
            </a:ext>
          </a:extLst>
        </xdr:cNvPr>
        <xdr:cNvSpPr txBox="1">
          <a:spLocks noChangeArrowheads="1"/>
        </xdr:cNvSpPr>
      </xdr:nvSpPr>
      <xdr:spPr bwMode="auto">
        <a:xfrm>
          <a:off x="1996440" y="158496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7. Stacked bar</a:t>
          </a:r>
        </a:p>
      </xdr:txBody>
    </xdr:sp>
    <xdr:clientData/>
  </xdr:twoCellAnchor>
  <xdr:twoCellAnchor>
    <xdr:from>
      <xdr:col>10</xdr:col>
      <xdr:colOff>400050</xdr:colOff>
      <xdr:row>100</xdr:row>
      <xdr:rowOff>28575</xdr:rowOff>
    </xdr:from>
    <xdr:to>
      <xdr:col>18</xdr:col>
      <xdr:colOff>323850</xdr:colOff>
      <xdr:row>101</xdr:row>
      <xdr:rowOff>59055</xdr:rowOff>
    </xdr:to>
    <xdr:sp macro="" textlink="">
      <xdr:nvSpPr>
        <xdr:cNvPr id="30" name="Text Box 128">
          <a:extLst>
            <a:ext uri="{FF2B5EF4-FFF2-40B4-BE49-F238E27FC236}">
              <a16:creationId xmlns="" xmlns:a16="http://schemas.microsoft.com/office/drawing/2014/main" id="{00000000-0008-0000-0000-00001E000000}"/>
            </a:ext>
          </a:extLst>
        </xdr:cNvPr>
        <xdr:cNvSpPr txBox="1">
          <a:spLocks noChangeArrowheads="1"/>
        </xdr:cNvSpPr>
      </xdr:nvSpPr>
      <xdr:spPr bwMode="auto">
        <a:xfrm>
          <a:off x="9163050" y="158496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8. 100% Stacked bar</a:t>
          </a:r>
        </a:p>
      </xdr:txBody>
    </xdr:sp>
    <xdr:clientData/>
  </xdr:twoCellAnchor>
  <xdr:twoCellAnchor>
    <xdr:from>
      <xdr:col>2</xdr:col>
      <xdr:colOff>253365</xdr:colOff>
      <xdr:row>118</xdr:row>
      <xdr:rowOff>87630</xdr:rowOff>
    </xdr:from>
    <xdr:to>
      <xdr:col>10</xdr:col>
      <xdr:colOff>184785</xdr:colOff>
      <xdr:row>119</xdr:row>
      <xdr:rowOff>125730</xdr:rowOff>
    </xdr:to>
    <xdr:sp macro="" textlink="">
      <xdr:nvSpPr>
        <xdr:cNvPr id="31" name="Text Box 131">
          <a:extLst>
            <a:ext uri="{FF2B5EF4-FFF2-40B4-BE49-F238E27FC236}">
              <a16:creationId xmlns="" xmlns:a16="http://schemas.microsoft.com/office/drawing/2014/main" id="{00000000-0008-0000-0000-00001F000000}"/>
            </a:ext>
          </a:extLst>
        </xdr:cNvPr>
        <xdr:cNvSpPr txBox="1">
          <a:spLocks noChangeArrowheads="1"/>
        </xdr:cNvSpPr>
      </xdr:nvSpPr>
      <xdr:spPr bwMode="auto">
        <a:xfrm>
          <a:off x="200596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9. Cluster column</a:t>
          </a:r>
        </a:p>
      </xdr:txBody>
    </xdr:sp>
    <xdr:clientData/>
  </xdr:twoCellAnchor>
  <xdr:twoCellAnchor>
    <xdr:from>
      <xdr:col>10</xdr:col>
      <xdr:colOff>409575</xdr:colOff>
      <xdr:row>118</xdr:row>
      <xdr:rowOff>87630</xdr:rowOff>
    </xdr:from>
    <xdr:to>
      <xdr:col>18</xdr:col>
      <xdr:colOff>340995</xdr:colOff>
      <xdr:row>119</xdr:row>
      <xdr:rowOff>125730</xdr:rowOff>
    </xdr:to>
    <xdr:sp macro="" textlink="">
      <xdr:nvSpPr>
        <xdr:cNvPr id="32" name="Text Box 132">
          <a:extLst>
            <a:ext uri="{FF2B5EF4-FFF2-40B4-BE49-F238E27FC236}">
              <a16:creationId xmlns="" xmlns:a16="http://schemas.microsoft.com/office/drawing/2014/main" id="{00000000-0008-0000-0000-000020000000}"/>
            </a:ext>
          </a:extLst>
        </xdr:cNvPr>
        <xdr:cNvSpPr txBox="1">
          <a:spLocks noChangeArrowheads="1"/>
        </xdr:cNvSpPr>
      </xdr:nvSpPr>
      <xdr:spPr bwMode="auto">
        <a:xfrm>
          <a:off x="917257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10. Stacked column</a:t>
          </a:r>
        </a:p>
      </xdr:txBody>
    </xdr:sp>
    <xdr:clientData/>
  </xdr:twoCellAnchor>
  <xdr:twoCellAnchor>
    <xdr:from>
      <xdr:col>2</xdr:col>
      <xdr:colOff>243840</xdr:colOff>
      <xdr:row>137</xdr:row>
      <xdr:rowOff>28575</xdr:rowOff>
    </xdr:from>
    <xdr:to>
      <xdr:col>10</xdr:col>
      <xdr:colOff>175260</xdr:colOff>
      <xdr:row>138</xdr:row>
      <xdr:rowOff>59055</xdr:rowOff>
    </xdr:to>
    <xdr:sp macro="" textlink="">
      <xdr:nvSpPr>
        <xdr:cNvPr id="33" name="Text Box 133">
          <a:extLst>
            <a:ext uri="{FF2B5EF4-FFF2-40B4-BE49-F238E27FC236}">
              <a16:creationId xmlns="" xmlns:a16="http://schemas.microsoft.com/office/drawing/2014/main" id="{00000000-0008-0000-0000-000021000000}"/>
            </a:ext>
          </a:extLst>
        </xdr:cNvPr>
        <xdr:cNvSpPr txBox="1">
          <a:spLocks noChangeArrowheads="1"/>
        </xdr:cNvSpPr>
      </xdr:nvSpPr>
      <xdr:spPr bwMode="auto">
        <a:xfrm>
          <a:off x="1996440" y="214884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11. 100% Stacked column</a:t>
          </a:r>
        </a:p>
      </xdr:txBody>
    </xdr:sp>
    <xdr:clientData/>
  </xdr:twoCellAnchor>
  <xdr:twoCellAnchor>
    <xdr:from>
      <xdr:col>10</xdr:col>
      <xdr:colOff>400050</xdr:colOff>
      <xdr:row>137</xdr:row>
      <xdr:rowOff>28575</xdr:rowOff>
    </xdr:from>
    <xdr:to>
      <xdr:col>18</xdr:col>
      <xdr:colOff>323850</xdr:colOff>
      <xdr:row>138</xdr:row>
      <xdr:rowOff>59055</xdr:rowOff>
    </xdr:to>
    <xdr:sp macro="" textlink="">
      <xdr:nvSpPr>
        <xdr:cNvPr id="34" name="Text Box 134">
          <a:extLst>
            <a:ext uri="{FF2B5EF4-FFF2-40B4-BE49-F238E27FC236}">
              <a16:creationId xmlns="" xmlns:a16="http://schemas.microsoft.com/office/drawing/2014/main" id="{00000000-0008-0000-0000-000022000000}"/>
            </a:ext>
          </a:extLst>
        </xdr:cNvPr>
        <xdr:cNvSpPr txBox="1">
          <a:spLocks noChangeArrowheads="1"/>
        </xdr:cNvSpPr>
      </xdr:nvSpPr>
      <xdr:spPr bwMode="auto">
        <a:xfrm>
          <a:off x="9163050" y="214884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12. Line-column on 2 axes</a:t>
          </a:r>
        </a:p>
      </xdr:txBody>
    </xdr:sp>
    <xdr:clientData/>
  </xdr:twoCellAnchor>
  <xdr:twoCellAnchor>
    <xdr:from>
      <xdr:col>2</xdr:col>
      <xdr:colOff>222885</xdr:colOff>
      <xdr:row>156</xdr:row>
      <xdr:rowOff>116205</xdr:rowOff>
    </xdr:from>
    <xdr:to>
      <xdr:col>10</xdr:col>
      <xdr:colOff>146685</xdr:colOff>
      <xdr:row>158</xdr:row>
      <xdr:rowOff>9525</xdr:rowOff>
    </xdr:to>
    <xdr:sp macro="" textlink="">
      <xdr:nvSpPr>
        <xdr:cNvPr id="35" name="Text Box 135">
          <a:extLst>
            <a:ext uri="{FF2B5EF4-FFF2-40B4-BE49-F238E27FC236}">
              <a16:creationId xmlns="" xmlns:a16="http://schemas.microsoft.com/office/drawing/2014/main" id="{00000000-0008-0000-0000-000023000000}"/>
            </a:ext>
          </a:extLst>
        </xdr:cNvPr>
        <xdr:cNvSpPr txBox="1">
          <a:spLocks noChangeArrowheads="1"/>
        </xdr:cNvSpPr>
      </xdr:nvSpPr>
      <xdr:spPr bwMode="auto">
        <a:xfrm>
          <a:off x="1975485" y="24471630"/>
          <a:ext cx="693420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13. Pie</a:t>
          </a:r>
        </a:p>
      </xdr:txBody>
    </xdr:sp>
    <xdr:clientData/>
  </xdr:twoCellAnchor>
  <xdr:twoCellAnchor>
    <xdr:from>
      <xdr:col>10</xdr:col>
      <xdr:colOff>371475</xdr:colOff>
      <xdr:row>156</xdr:row>
      <xdr:rowOff>116205</xdr:rowOff>
    </xdr:from>
    <xdr:to>
      <xdr:col>18</xdr:col>
      <xdr:colOff>302895</xdr:colOff>
      <xdr:row>158</xdr:row>
      <xdr:rowOff>9525</xdr:rowOff>
    </xdr:to>
    <xdr:sp macro="" textlink="">
      <xdr:nvSpPr>
        <xdr:cNvPr id="36" name="Text Box 136">
          <a:extLst>
            <a:ext uri="{FF2B5EF4-FFF2-40B4-BE49-F238E27FC236}">
              <a16:creationId xmlns="" xmlns:a16="http://schemas.microsoft.com/office/drawing/2014/main" id="{00000000-0008-0000-0000-000024000000}"/>
            </a:ext>
          </a:extLst>
        </xdr:cNvPr>
        <xdr:cNvSpPr txBox="1">
          <a:spLocks noChangeArrowheads="1"/>
        </xdr:cNvSpPr>
      </xdr:nvSpPr>
      <xdr:spPr bwMode="auto">
        <a:xfrm>
          <a:off x="9134475" y="24471630"/>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14. Pie of pie</a:t>
          </a:r>
        </a:p>
      </xdr:txBody>
    </xdr:sp>
    <xdr:clientData/>
  </xdr:twoCellAnchor>
  <xdr:twoCellAnchor>
    <xdr:from>
      <xdr:col>2</xdr:col>
      <xdr:colOff>234315</xdr:colOff>
      <xdr:row>175</xdr:row>
      <xdr:rowOff>49530</xdr:rowOff>
    </xdr:from>
    <xdr:to>
      <xdr:col>10</xdr:col>
      <xdr:colOff>165735</xdr:colOff>
      <xdr:row>176</xdr:row>
      <xdr:rowOff>87630</xdr:rowOff>
    </xdr:to>
    <xdr:sp macro="" textlink="">
      <xdr:nvSpPr>
        <xdr:cNvPr id="37" name="Text Box 137">
          <a:extLst>
            <a:ext uri="{FF2B5EF4-FFF2-40B4-BE49-F238E27FC236}">
              <a16:creationId xmlns="" xmlns:a16="http://schemas.microsoft.com/office/drawing/2014/main" id="{00000000-0008-0000-0000-000025000000}"/>
            </a:ext>
          </a:extLst>
        </xdr:cNvPr>
        <xdr:cNvSpPr txBox="1">
          <a:spLocks noChangeArrowheads="1"/>
        </xdr:cNvSpPr>
      </xdr:nvSpPr>
      <xdr:spPr bwMode="auto">
        <a:xfrm>
          <a:off x="1986915" y="273005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15. Bar of pie</a:t>
          </a:r>
        </a:p>
      </xdr:txBody>
    </xdr:sp>
    <xdr:clientData/>
  </xdr:twoCellAnchor>
  <xdr:twoCellAnchor editAs="absolute">
    <xdr:from>
      <xdr:col>11</xdr:col>
      <xdr:colOff>299085</xdr:colOff>
      <xdr:row>151</xdr:row>
      <xdr:rowOff>142875</xdr:rowOff>
    </xdr:from>
    <xdr:to>
      <xdr:col>13</xdr:col>
      <xdr:colOff>344805</xdr:colOff>
      <xdr:row>166</xdr:row>
      <xdr:rowOff>9525</xdr:rowOff>
    </xdr:to>
    <xdr:sp macro="" textlink="">
      <xdr:nvSpPr>
        <xdr:cNvPr id="38" name="Text Box 87">
          <a:extLst>
            <a:ext uri="{FF2B5EF4-FFF2-40B4-BE49-F238E27FC236}">
              <a16:creationId xmlns="" xmlns:a16="http://schemas.microsoft.com/office/drawing/2014/main" id="{00000000-0008-0000-0000-000026000000}"/>
            </a:ext>
          </a:extLst>
        </xdr:cNvPr>
        <xdr:cNvSpPr txBox="1">
          <a:spLocks noChangeArrowheads="1"/>
        </xdr:cNvSpPr>
      </xdr:nvSpPr>
      <xdr:spPr bwMode="auto">
        <a:xfrm>
          <a:off x="9938385" y="23672800"/>
          <a:ext cx="1798320" cy="2152650"/>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r>
            <a:rPr lang="en-AU" sz="1000" b="0" i="0" strike="noStrike">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strike="noStrike">
            <a:solidFill>
              <a:srgbClr val="FF0000"/>
            </a:solidFill>
            <a:latin typeface="Arial Narrow"/>
          </a:endParaRPr>
        </a:p>
        <a:p>
          <a:pPr algn="l" rtl="0">
            <a:lnSpc>
              <a:spcPts val="1000"/>
            </a:lnSpc>
            <a:defRPr sz="1000"/>
          </a:pPr>
          <a:r>
            <a:rPr lang="en-AU" sz="1000" b="0" i="0" strike="noStrike">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480060</xdr:colOff>
      <xdr:row>5</xdr:row>
      <xdr:rowOff>144780</xdr:rowOff>
    </xdr:from>
    <xdr:to>
      <xdr:col>8</xdr:col>
      <xdr:colOff>38100</xdr:colOff>
      <xdr:row>8</xdr:row>
      <xdr:rowOff>7620</xdr:rowOff>
    </xdr:to>
    <xdr:sp macro="" textlink="">
      <xdr:nvSpPr>
        <xdr:cNvPr id="39" name="Line 141">
          <a:extLst>
            <a:ext uri="{FF2B5EF4-FFF2-40B4-BE49-F238E27FC236}">
              <a16:creationId xmlns="" xmlns:a16="http://schemas.microsoft.com/office/drawing/2014/main" id="{00000000-0008-0000-0000-000027000000}"/>
            </a:ext>
          </a:extLst>
        </xdr:cNvPr>
        <xdr:cNvSpPr>
          <a:spLocks noChangeShapeType="1"/>
        </xdr:cNvSpPr>
      </xdr:nvSpPr>
      <xdr:spPr bwMode="auto">
        <a:xfrm flipH="1">
          <a:off x="6614160" y="897255"/>
          <a:ext cx="434340" cy="453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5</xdr:row>
      <xdr:rowOff>7620</xdr:rowOff>
    </xdr:from>
    <xdr:to>
      <xdr:col>7</xdr:col>
      <xdr:colOff>198120</xdr:colOff>
      <xdr:row>8</xdr:row>
      <xdr:rowOff>30480</xdr:rowOff>
    </xdr:to>
    <xdr:sp macro="" textlink="">
      <xdr:nvSpPr>
        <xdr:cNvPr id="40" name="Line 142">
          <a:extLst>
            <a:ext uri="{FF2B5EF4-FFF2-40B4-BE49-F238E27FC236}">
              <a16:creationId xmlns="" xmlns:a16="http://schemas.microsoft.com/office/drawing/2014/main" id="{00000000-0008-0000-0000-000028000000}"/>
            </a:ext>
          </a:extLst>
        </xdr:cNvPr>
        <xdr:cNvSpPr>
          <a:spLocks noChangeShapeType="1"/>
        </xdr:cNvSpPr>
      </xdr:nvSpPr>
      <xdr:spPr bwMode="auto">
        <a:xfrm flipH="1">
          <a:off x="5829300" y="760095"/>
          <a:ext cx="502920" cy="61341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690880</xdr:colOff>
      <xdr:row>19</xdr:row>
      <xdr:rowOff>5715</xdr:rowOff>
    </xdr:from>
    <xdr:to>
      <xdr:col>7</xdr:col>
      <xdr:colOff>386080</xdr:colOff>
      <xdr:row>21</xdr:row>
      <xdr:rowOff>137160</xdr:rowOff>
    </xdr:to>
    <xdr:sp macro="" textlink="">
      <xdr:nvSpPr>
        <xdr:cNvPr id="41" name="Line 143">
          <a:extLst>
            <a:ext uri="{FF2B5EF4-FFF2-40B4-BE49-F238E27FC236}">
              <a16:creationId xmlns="" xmlns:a16="http://schemas.microsoft.com/office/drawing/2014/main" id="{00000000-0008-0000-0000-000029000000}"/>
            </a:ext>
          </a:extLst>
        </xdr:cNvPr>
        <xdr:cNvSpPr>
          <a:spLocks noChangeShapeType="1"/>
        </xdr:cNvSpPr>
      </xdr:nvSpPr>
      <xdr:spPr bwMode="auto">
        <a:xfrm flipH="1">
          <a:off x="5948680" y="3244215"/>
          <a:ext cx="571500" cy="53784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20</xdr:row>
      <xdr:rowOff>205740</xdr:rowOff>
    </xdr:from>
    <xdr:to>
      <xdr:col>8</xdr:col>
      <xdr:colOff>137160</xdr:colOff>
      <xdr:row>22</xdr:row>
      <xdr:rowOff>30480</xdr:rowOff>
    </xdr:to>
    <xdr:sp macro="" textlink="">
      <xdr:nvSpPr>
        <xdr:cNvPr id="42" name="Line 144">
          <a:extLst>
            <a:ext uri="{FF2B5EF4-FFF2-40B4-BE49-F238E27FC236}">
              <a16:creationId xmlns="" xmlns:a16="http://schemas.microsoft.com/office/drawing/2014/main" id="{00000000-0008-0000-0000-00002A000000}"/>
            </a:ext>
          </a:extLst>
        </xdr:cNvPr>
        <xdr:cNvSpPr>
          <a:spLocks noChangeShapeType="1"/>
        </xdr:cNvSpPr>
      </xdr:nvSpPr>
      <xdr:spPr bwMode="auto">
        <a:xfrm flipH="1">
          <a:off x="7018020" y="3644265"/>
          <a:ext cx="129540" cy="2819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146050</xdr:colOff>
          <xdr:row>40</xdr:row>
          <xdr:rowOff>69850</xdr:rowOff>
        </xdr:from>
        <xdr:to>
          <xdr:col>4</xdr:col>
          <xdr:colOff>222250</xdr:colOff>
          <xdr:row>42</xdr:row>
          <xdr:rowOff>69850</xdr:rowOff>
        </xdr:to>
        <xdr:sp macro="" textlink="">
          <xdr:nvSpPr>
            <xdr:cNvPr id="4102" name="Check Box 6" hidden="1">
              <a:extLst>
                <a:ext uri="{63B3BB69-23CF-44E3-9099-C40C66FF867C}">
                  <a14:compatExt spid="_x0000_s4102"/>
                </a:ext>
                <a:ext uri="{FF2B5EF4-FFF2-40B4-BE49-F238E27FC236}">
                  <a16:creationId xmlns=""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Logic on entire model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42</xdr:row>
          <xdr:rowOff>76200</xdr:rowOff>
        </xdr:from>
        <xdr:to>
          <xdr:col>4</xdr:col>
          <xdr:colOff>203200</xdr:colOff>
          <xdr:row>44</xdr:row>
          <xdr:rowOff>76200</xdr:rowOff>
        </xdr:to>
        <xdr:sp macro="" textlink="">
          <xdr:nvSpPr>
            <xdr:cNvPr id="4104" name="Check Box 8" hidden="1">
              <a:extLst>
                <a:ext uri="{63B3BB69-23CF-44E3-9099-C40C66FF867C}">
                  <a14:compatExt spid="_x0000_s4104"/>
                </a:ext>
                <a:ext uri="{FF2B5EF4-FFF2-40B4-BE49-F238E27FC236}">
                  <a16:creationId xmlns=""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Logic of changes to model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1174750</xdr:colOff>
          <xdr:row>40</xdr:row>
          <xdr:rowOff>88900</xdr:rowOff>
        </xdr:from>
        <xdr:to>
          <xdr:col>5</xdr:col>
          <xdr:colOff>450850</xdr:colOff>
          <xdr:row>42</xdr:row>
          <xdr:rowOff>88900</xdr:rowOff>
        </xdr:to>
        <xdr:sp macro="" textlink="">
          <xdr:nvSpPr>
            <xdr:cNvPr id="4105" name="Check Box 9" hidden="1">
              <a:extLst>
                <a:ext uri="{63B3BB69-23CF-44E3-9099-C40C66FF867C}">
                  <a14:compatExt spid="_x0000_s4105"/>
                </a:ext>
                <a:ext uri="{FF2B5EF4-FFF2-40B4-BE49-F238E27FC236}">
                  <a16:creationId xmlns=""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All inputs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1136650</xdr:colOff>
          <xdr:row>42</xdr:row>
          <xdr:rowOff>69850</xdr:rowOff>
        </xdr:from>
        <xdr:to>
          <xdr:col>5</xdr:col>
          <xdr:colOff>450850</xdr:colOff>
          <xdr:row>44</xdr:row>
          <xdr:rowOff>69850</xdr:rowOff>
        </xdr:to>
        <xdr:sp macro="" textlink="">
          <xdr:nvSpPr>
            <xdr:cNvPr id="4106" name="Check Box 10" hidden="1">
              <a:extLst>
                <a:ext uri="{63B3BB69-23CF-44E3-9099-C40C66FF867C}">
                  <a14:compatExt spid="_x0000_s4106"/>
                </a:ext>
                <a:ext uri="{FF2B5EF4-FFF2-40B4-BE49-F238E27FC236}">
                  <a16:creationId xmlns=""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Specific inputs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29</xdr:row>
          <xdr:rowOff>69850</xdr:rowOff>
        </xdr:from>
        <xdr:to>
          <xdr:col>5</xdr:col>
          <xdr:colOff>946150</xdr:colOff>
          <xdr:row>31</xdr:row>
          <xdr:rowOff>114300</xdr:rowOff>
        </xdr:to>
        <xdr:sp macro="" textlink="">
          <xdr:nvSpPr>
            <xdr:cNvPr id="4110" name="Check Box 14" hidden="1">
              <a:extLst>
                <a:ext uri="{63B3BB69-23CF-44E3-9099-C40C66FF867C}">
                  <a14:compatExt spid="_x0000_s4110"/>
                </a:ext>
                <a:ext uri="{FF2B5EF4-FFF2-40B4-BE49-F238E27FC236}">
                  <a16:creationId xmlns=""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Generic template model for website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4</xdr:col>
          <xdr:colOff>679450</xdr:colOff>
          <xdr:row>28</xdr:row>
          <xdr:rowOff>31750</xdr:rowOff>
        </xdr:to>
        <xdr:sp macro="" textlink="">
          <xdr:nvSpPr>
            <xdr:cNvPr id="4111" name="Check Box 15" hidden="1">
              <a:extLst>
                <a:ext uri="{63B3BB69-23CF-44E3-9099-C40C66FF867C}">
                  <a14:compatExt spid="_x0000_s4111"/>
                </a:ext>
                <a:ext uri="{FF2B5EF4-FFF2-40B4-BE49-F238E27FC236}">
                  <a16:creationId xmlns=""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Pre-review template model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4</xdr:col>
          <xdr:colOff>622300</xdr:colOff>
          <xdr:row>32</xdr:row>
          <xdr:rowOff>0</xdr:rowOff>
        </xdr:to>
        <xdr:sp macro="" textlink="">
          <xdr:nvSpPr>
            <xdr:cNvPr id="4112" name="Check Box 16" hidden="1">
              <a:extLst>
                <a:ext uri="{63B3BB69-23CF-44E3-9099-C40C66FF867C}">
                  <a14:compatExt spid="_x0000_s4112"/>
                </a:ext>
                <a:ext uri="{FF2B5EF4-FFF2-40B4-BE49-F238E27FC236}">
                  <a16:creationId xmlns=""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Draft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4</xdr:col>
          <xdr:colOff>622300</xdr:colOff>
          <xdr:row>34</xdr:row>
          <xdr:rowOff>0</xdr:rowOff>
        </xdr:to>
        <xdr:sp macro="" textlink="">
          <xdr:nvSpPr>
            <xdr:cNvPr id="4115" name="Check Box 19" hidden="1">
              <a:extLst>
                <a:ext uri="{63B3BB69-23CF-44E3-9099-C40C66FF867C}">
                  <a14:compatExt spid="_x0000_s4115"/>
                </a:ext>
                <a:ext uri="{FF2B5EF4-FFF2-40B4-BE49-F238E27FC236}">
                  <a16:creationId xmlns=""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Final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25</xdr:row>
          <xdr:rowOff>127000</xdr:rowOff>
        </xdr:from>
        <xdr:to>
          <xdr:col>6</xdr:col>
          <xdr:colOff>146050</xdr:colOff>
          <xdr:row>28</xdr:row>
          <xdr:rowOff>31750</xdr:rowOff>
        </xdr:to>
        <xdr:sp macro="" textlink="">
          <xdr:nvSpPr>
            <xdr:cNvPr id="4116" name="Check Box 20" hidden="1">
              <a:extLst>
                <a:ext uri="{63B3BB69-23CF-44E3-9099-C40C66FF867C}">
                  <a14:compatExt spid="_x0000_s4116"/>
                </a:ext>
                <a:ext uri="{FF2B5EF4-FFF2-40B4-BE49-F238E27FC236}">
                  <a16:creationId xmlns=""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Research or Policy Paper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12700</xdr:rowOff>
        </xdr:from>
        <xdr:to>
          <xdr:col>4</xdr:col>
          <xdr:colOff>685800</xdr:colOff>
          <xdr:row>30</xdr:row>
          <xdr:rowOff>12700</xdr:rowOff>
        </xdr:to>
        <xdr:sp macro="" textlink="">
          <xdr:nvSpPr>
            <xdr:cNvPr id="4117" name="Check Box 21" hidden="1">
              <a:extLst>
                <a:ext uri="{63B3BB69-23CF-44E3-9099-C40C66FF867C}">
                  <a14:compatExt spid="_x0000_s4117"/>
                </a:ext>
                <a:ext uri="{FF2B5EF4-FFF2-40B4-BE49-F238E27FC236}">
                  <a16:creationId xmlns=""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Issues Paper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1022350</xdr:colOff>
          <xdr:row>35</xdr:row>
          <xdr:rowOff>146050</xdr:rowOff>
        </xdr:to>
        <xdr:sp macro="" textlink="">
          <xdr:nvSpPr>
            <xdr:cNvPr id="4118" name="Check Box 22" hidden="1">
              <a:extLst>
                <a:ext uri="{63B3BB69-23CF-44E3-9099-C40C66FF867C}">
                  <a14:compatExt spid="_x0000_s4118"/>
                </a:ext>
                <a:ext uri="{FF2B5EF4-FFF2-40B4-BE49-F238E27FC236}">
                  <a16:creationId xmlns=""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Other - Please describe</a:t>
              </a:r>
            </a:p>
          </xdr:txBody>
        </xdr:sp>
        <xdr:clientData/>
      </xdr:twoCellAnchor>
    </mc:Choice>
    <mc:Fallback/>
  </mc:AlternateContent>
  <xdr:twoCellAnchor>
    <xdr:from>
      <xdr:col>2</xdr:col>
      <xdr:colOff>247650</xdr:colOff>
      <xdr:row>71</xdr:row>
      <xdr:rowOff>85725</xdr:rowOff>
    </xdr:from>
    <xdr:to>
      <xdr:col>2</xdr:col>
      <xdr:colOff>257175</xdr:colOff>
      <xdr:row>72</xdr:row>
      <xdr:rowOff>76200</xdr:rowOff>
    </xdr:to>
    <xdr:cxnSp macro="">
      <xdr:nvCxnSpPr>
        <xdr:cNvPr id="3" name="Straight Arrow Connector 2">
          <a:extLst>
            <a:ext uri="{FF2B5EF4-FFF2-40B4-BE49-F238E27FC236}">
              <a16:creationId xmlns="" xmlns:a16="http://schemas.microsoft.com/office/drawing/2014/main" id="{00000000-0008-0000-0100-000003000000}"/>
            </a:ext>
          </a:extLst>
        </xdr:cNvPr>
        <xdr:cNvCxnSpPr/>
      </xdr:nvCxnSpPr>
      <xdr:spPr>
        <a:xfrm flipH="1">
          <a:off x="866775" y="12382500"/>
          <a:ext cx="9525" cy="142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161926</xdr:colOff>
      <xdr:row>104</xdr:row>
      <xdr:rowOff>133350</xdr:rowOff>
    </xdr:from>
    <xdr:to>
      <xdr:col>2</xdr:col>
      <xdr:colOff>209550</xdr:colOff>
      <xdr:row>105</xdr:row>
      <xdr:rowOff>123825</xdr:rowOff>
    </xdr:to>
    <xdr:cxnSp macro="">
      <xdr:nvCxnSpPr>
        <xdr:cNvPr id="29" name="Straight Arrow Connector 28">
          <a:extLst>
            <a:ext uri="{FF2B5EF4-FFF2-40B4-BE49-F238E27FC236}">
              <a16:creationId xmlns="" xmlns:a16="http://schemas.microsoft.com/office/drawing/2014/main" id="{00000000-0008-0000-0100-00001D000000}"/>
            </a:ext>
          </a:extLst>
        </xdr:cNvPr>
        <xdr:cNvCxnSpPr/>
      </xdr:nvCxnSpPr>
      <xdr:spPr>
        <a:xfrm flipH="1">
          <a:off x="781051" y="17697450"/>
          <a:ext cx="47624" cy="142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981075</xdr:colOff>
      <xdr:row>143</xdr:row>
      <xdr:rowOff>76200</xdr:rowOff>
    </xdr:from>
    <xdr:to>
      <xdr:col>5</xdr:col>
      <xdr:colOff>0</xdr:colOff>
      <xdr:row>143</xdr:row>
      <xdr:rowOff>85725</xdr:rowOff>
    </xdr:to>
    <xdr:cxnSp macro="">
      <xdr:nvCxnSpPr>
        <xdr:cNvPr id="9" name="Straight Arrow Connector 8">
          <a:extLst>
            <a:ext uri="{FF2B5EF4-FFF2-40B4-BE49-F238E27FC236}">
              <a16:creationId xmlns="" xmlns:a16="http://schemas.microsoft.com/office/drawing/2014/main" id="{00000000-0008-0000-0100-000009000000}"/>
            </a:ext>
          </a:extLst>
        </xdr:cNvPr>
        <xdr:cNvCxnSpPr/>
      </xdr:nvCxnSpPr>
      <xdr:spPr>
        <a:xfrm flipV="1">
          <a:off x="2828925" y="24622125"/>
          <a:ext cx="9906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1117600</xdr:colOff>
          <xdr:row>28</xdr:row>
          <xdr:rowOff>31750</xdr:rowOff>
        </xdr:from>
        <xdr:to>
          <xdr:col>5</xdr:col>
          <xdr:colOff>508000</xdr:colOff>
          <xdr:row>29</xdr:row>
          <xdr:rowOff>107950</xdr:rowOff>
        </xdr:to>
        <xdr:sp macro="" textlink="">
          <xdr:nvSpPr>
            <xdr:cNvPr id="4124" name="Check Box 28" hidden="1">
              <a:extLst>
                <a:ext uri="{63B3BB69-23CF-44E3-9099-C40C66FF867C}">
                  <a14:compatExt spid="_x0000_s4124"/>
                </a:ext>
                <a:ext uri="{FF2B5EF4-FFF2-40B4-BE49-F238E27FC236}">
                  <a16:creationId xmlns=""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Information request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1098550</xdr:colOff>
          <xdr:row>31</xdr:row>
          <xdr:rowOff>88900</xdr:rowOff>
        </xdr:from>
        <xdr:to>
          <xdr:col>5</xdr:col>
          <xdr:colOff>603250</xdr:colOff>
          <xdr:row>33</xdr:row>
          <xdr:rowOff>31750</xdr:rowOff>
        </xdr:to>
        <xdr:sp macro="" textlink="">
          <xdr:nvSpPr>
            <xdr:cNvPr id="4133" name="Check Box 37" hidden="1">
              <a:extLst>
                <a:ext uri="{63B3BB69-23CF-44E3-9099-C40C66FF867C}">
                  <a14:compatExt spid="_x0000_s4133"/>
                </a:ext>
                <a:ext uri="{FF2B5EF4-FFF2-40B4-BE49-F238E27FC236}">
                  <a16:creationId xmlns=""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Tribunal Brief</a:t>
              </a:r>
            </a:p>
          </xdr:txBody>
        </xdr:sp>
        <xdr:clientData/>
      </xdr:twoCellAnchor>
    </mc:Choice>
    <mc:Fallback/>
  </mc:AlternateContent>
  <xdr:twoCellAnchor>
    <xdr:from>
      <xdr:col>6</xdr:col>
      <xdr:colOff>1343024</xdr:colOff>
      <xdr:row>45</xdr:row>
      <xdr:rowOff>85725</xdr:rowOff>
    </xdr:from>
    <xdr:to>
      <xdr:col>6</xdr:col>
      <xdr:colOff>1552575</xdr:colOff>
      <xdr:row>50</xdr:row>
      <xdr:rowOff>85725</xdr:rowOff>
    </xdr:to>
    <xdr:sp macro="" textlink="">
      <xdr:nvSpPr>
        <xdr:cNvPr id="2" name="Right Brace 1">
          <a:extLst>
            <a:ext uri="{FF2B5EF4-FFF2-40B4-BE49-F238E27FC236}">
              <a16:creationId xmlns="" xmlns:a16="http://schemas.microsoft.com/office/drawing/2014/main" id="{00000000-0008-0000-0100-000002000000}"/>
            </a:ext>
          </a:extLst>
        </xdr:cNvPr>
        <xdr:cNvSpPr/>
      </xdr:nvSpPr>
      <xdr:spPr>
        <a:xfrm>
          <a:off x="6448424" y="8010525"/>
          <a:ext cx="209551" cy="1047750"/>
        </a:xfrm>
        <a:prstGeom prst="rightBrace">
          <a:avLst>
            <a:gd name="adj1" fmla="val 62179"/>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59056</xdr:colOff>
      <xdr:row>9</xdr:row>
      <xdr:rowOff>19050</xdr:rowOff>
    </xdr:from>
    <xdr:to>
      <xdr:col>4</xdr:col>
      <xdr:colOff>104775</xdr:colOff>
      <xdr:row>12</xdr:row>
      <xdr:rowOff>19050</xdr:rowOff>
    </xdr:to>
    <xdr:sp macro="" textlink="">
      <xdr:nvSpPr>
        <xdr:cNvPr id="2" name="Right Brace 1">
          <a:extLst>
            <a:ext uri="{FF2B5EF4-FFF2-40B4-BE49-F238E27FC236}">
              <a16:creationId xmlns="" xmlns:a16="http://schemas.microsoft.com/office/drawing/2014/main" id="{00000000-0008-0000-0400-000002000000}"/>
            </a:ext>
          </a:extLst>
        </xdr:cNvPr>
        <xdr:cNvSpPr/>
      </xdr:nvSpPr>
      <xdr:spPr>
        <a:xfrm>
          <a:off x="10384156" y="1581150"/>
          <a:ext cx="45719" cy="4572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194787"/>
      </a:accent1>
      <a:accent2>
        <a:srgbClr val="00AEEF"/>
      </a:accent2>
      <a:accent3>
        <a:srgbClr val="48B749"/>
      </a:accent3>
      <a:accent4>
        <a:srgbClr val="F78D1E"/>
      </a:accent4>
      <a:accent5>
        <a:srgbClr val="CC1F26"/>
      </a:accent5>
      <a:accent6>
        <a:srgbClr val="8E4399"/>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ipart.nsw.gov.au/Home/Industries/Special-Reviews/Regulatory-policy/IPART-cost-building-block-and-pricing-mode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2"/>
  <sheetViews>
    <sheetView showGridLines="0" zoomScaleNormal="100" workbookViewId="0">
      <selection activeCell="L73" sqref="L73"/>
    </sheetView>
  </sheetViews>
  <sheetFormatPr defaultColWidth="13.09765625" defaultRowHeight="11.5" x14ac:dyDescent="0.25"/>
  <cols>
    <col min="1" max="16384" width="13.09765625" style="1"/>
  </cols>
  <sheetData>
    <row r="2" spans="1:27" s="5" customFormat="1" ht="18" x14ac:dyDescent="0.4">
      <c r="A2" s="3"/>
      <c r="B2" s="23" t="s">
        <v>45</v>
      </c>
      <c r="C2" s="2"/>
      <c r="D2" s="2"/>
      <c r="E2"/>
      <c r="F2"/>
      <c r="G2"/>
      <c r="H2"/>
      <c r="I2"/>
      <c r="J2"/>
      <c r="K2" s="1"/>
      <c r="L2" s="1"/>
      <c r="M2" s="1"/>
      <c r="N2" s="1"/>
      <c r="O2" s="1"/>
      <c r="S2" s="6"/>
    </row>
    <row r="3" spans="1:27" ht="13" x14ac:dyDescent="0.3">
      <c r="A3"/>
      <c r="B3" s="4" t="s">
        <v>0</v>
      </c>
      <c r="C3" s="4"/>
      <c r="D3" s="4"/>
      <c r="E3" s="3"/>
      <c r="F3" s="3"/>
      <c r="G3" s="3"/>
      <c r="H3" s="3"/>
      <c r="I3" s="3"/>
      <c r="J3" s="3"/>
      <c r="K3" s="5"/>
      <c r="L3" s="5"/>
      <c r="M3" s="5"/>
      <c r="N3" s="5"/>
      <c r="O3" s="5"/>
    </row>
    <row r="4" spans="1:27" ht="15.5" x14ac:dyDescent="0.35">
      <c r="A4"/>
      <c r="B4" s="7" t="s">
        <v>1</v>
      </c>
      <c r="C4" s="8"/>
      <c r="D4" s="8"/>
      <c r="E4"/>
      <c r="F4"/>
      <c r="G4"/>
      <c r="H4"/>
      <c r="I4"/>
      <c r="J4"/>
    </row>
    <row r="5" spans="1:27" ht="13" x14ac:dyDescent="0.3">
      <c r="A5"/>
      <c r="B5"/>
      <c r="C5" s="9"/>
      <c r="D5" s="9"/>
      <c r="E5"/>
      <c r="G5"/>
      <c r="H5" s="10" t="s">
        <v>2</v>
      </c>
      <c r="I5"/>
      <c r="J5"/>
    </row>
    <row r="6" spans="1:27" ht="12.5" x14ac:dyDescent="0.25">
      <c r="A6"/>
      <c r="B6"/>
      <c r="C6"/>
      <c r="D6"/>
      <c r="E6"/>
      <c r="G6"/>
      <c r="H6"/>
      <c r="I6" s="10" t="s">
        <v>3</v>
      </c>
      <c r="J6"/>
    </row>
    <row r="7" spans="1:27" ht="18.5" thickBot="1" x14ac:dyDescent="0.45">
      <c r="A7" s="36"/>
      <c r="B7" s="37" t="s">
        <v>44</v>
      </c>
      <c r="C7" s="38"/>
      <c r="D7" s="38"/>
      <c r="E7" s="36"/>
      <c r="F7" s="36"/>
      <c r="G7" s="36"/>
      <c r="H7" s="36"/>
      <c r="I7" s="36"/>
      <c r="J7" s="36"/>
      <c r="K7" s="36"/>
      <c r="L7" s="36"/>
      <c r="M7" s="36"/>
      <c r="N7" s="36"/>
      <c r="O7" s="36"/>
      <c r="P7" s="36"/>
      <c r="Q7" s="36"/>
      <c r="R7" s="36"/>
      <c r="S7" s="36"/>
      <c r="T7" s="39"/>
      <c r="U7" s="39"/>
      <c r="V7" s="39"/>
      <c r="W7" s="39"/>
      <c r="X7" s="39"/>
      <c r="Y7" s="39"/>
      <c r="Z7" s="39"/>
      <c r="AA7" s="39"/>
    </row>
    <row r="8" spans="1:27" ht="15.5" x14ac:dyDescent="0.35">
      <c r="A8" s="36"/>
      <c r="B8" s="40"/>
      <c r="C8" s="41"/>
      <c r="D8" s="42"/>
      <c r="E8" s="42"/>
      <c r="F8" s="42"/>
      <c r="G8" s="43" t="s">
        <v>11</v>
      </c>
      <c r="H8" s="44" t="s">
        <v>12</v>
      </c>
      <c r="I8" s="36"/>
      <c r="J8" s="45"/>
      <c r="K8" s="36"/>
      <c r="L8" s="36"/>
      <c r="M8" s="36"/>
      <c r="N8" s="36"/>
      <c r="O8" s="36"/>
      <c r="P8" s="36"/>
      <c r="Q8" s="36"/>
      <c r="R8" s="36"/>
      <c r="S8" s="36"/>
      <c r="T8" s="39"/>
      <c r="U8" s="39"/>
      <c r="V8" s="39"/>
      <c r="W8" s="39"/>
      <c r="X8" s="39"/>
      <c r="Y8" s="39"/>
      <c r="Z8" s="39"/>
      <c r="AA8" s="39"/>
    </row>
    <row r="9" spans="1:27" x14ac:dyDescent="0.25">
      <c r="A9" s="36"/>
      <c r="B9" s="34" t="s">
        <v>4</v>
      </c>
      <c r="C9" s="25"/>
      <c r="D9" s="26"/>
      <c r="E9" s="26"/>
      <c r="F9" s="39"/>
      <c r="G9" s="26">
        <v>4232</v>
      </c>
      <c r="H9" s="68">
        <v>0.08</v>
      </c>
      <c r="I9" s="36"/>
      <c r="J9" s="36"/>
      <c r="K9" s="36"/>
      <c r="L9" s="36"/>
      <c r="M9" s="36"/>
      <c r="N9" s="36"/>
      <c r="O9" s="36"/>
      <c r="P9" s="36"/>
      <c r="Q9" s="36"/>
      <c r="R9" s="36"/>
      <c r="S9" s="36"/>
      <c r="T9" s="39"/>
      <c r="U9" s="39"/>
      <c r="V9" s="39"/>
      <c r="W9" s="39"/>
      <c r="X9" s="39"/>
      <c r="Y9" s="39"/>
      <c r="Z9" s="39"/>
      <c r="AA9" s="39"/>
    </row>
    <row r="10" spans="1:27" x14ac:dyDescent="0.25">
      <c r="A10" s="36"/>
      <c r="B10" s="29" t="s">
        <v>46</v>
      </c>
      <c r="C10" s="33"/>
      <c r="D10" s="30"/>
      <c r="E10" s="28"/>
      <c r="F10" s="39"/>
      <c r="G10" s="28">
        <v>34345</v>
      </c>
      <c r="H10" s="32">
        <v>0.08</v>
      </c>
      <c r="I10" s="36"/>
      <c r="J10" s="36"/>
      <c r="K10" s="36"/>
      <c r="L10" s="36"/>
      <c r="M10" s="36"/>
      <c r="N10" s="36"/>
      <c r="O10" s="36"/>
      <c r="P10" s="36"/>
      <c r="Q10" s="36"/>
      <c r="R10" s="36"/>
      <c r="S10" s="36"/>
      <c r="T10" s="39"/>
      <c r="U10" s="39"/>
      <c r="V10" s="39"/>
      <c r="W10" s="39"/>
      <c r="X10" s="39"/>
      <c r="Y10" s="39"/>
      <c r="Z10" s="39"/>
      <c r="AA10" s="39"/>
    </row>
    <row r="11" spans="1:27" ht="13" x14ac:dyDescent="0.3">
      <c r="A11" s="36"/>
      <c r="B11" s="46" t="s">
        <v>47</v>
      </c>
      <c r="C11" s="47"/>
      <c r="D11" s="39"/>
      <c r="E11" s="39"/>
      <c r="F11" s="39"/>
      <c r="G11" s="39"/>
      <c r="H11" s="48"/>
      <c r="I11" s="36"/>
      <c r="J11" s="36"/>
      <c r="K11" s="36"/>
      <c r="L11" s="36"/>
      <c r="M11" s="36"/>
      <c r="N11" s="36"/>
      <c r="O11" s="36"/>
      <c r="P11" s="35"/>
      <c r="Q11" s="36"/>
      <c r="R11" s="36"/>
      <c r="S11" s="36"/>
      <c r="T11" s="39"/>
      <c r="U11" s="39"/>
      <c r="V11" s="39"/>
      <c r="W11" s="39"/>
      <c r="X11" s="39"/>
      <c r="Y11" s="39"/>
      <c r="Z11" s="39"/>
      <c r="AA11" s="39"/>
    </row>
    <row r="12" spans="1:27" x14ac:dyDescent="0.25">
      <c r="A12" s="36"/>
      <c r="B12" s="169" t="s">
        <v>9</v>
      </c>
      <c r="C12" s="170"/>
      <c r="D12" s="170"/>
      <c r="E12" s="170"/>
      <c r="F12" s="39"/>
      <c r="G12" s="39"/>
      <c r="H12" s="48"/>
      <c r="I12" s="36"/>
      <c r="J12" s="36"/>
      <c r="K12" s="36"/>
      <c r="L12" s="36"/>
      <c r="M12" s="36"/>
      <c r="N12" s="36"/>
      <c r="O12" s="36"/>
      <c r="P12" s="35"/>
      <c r="Q12" s="36"/>
      <c r="R12" s="36"/>
      <c r="S12" s="36"/>
      <c r="T12" s="39"/>
      <c r="U12" s="39"/>
      <c r="V12" s="39"/>
      <c r="W12" s="39"/>
      <c r="X12" s="39"/>
      <c r="Y12" s="39"/>
      <c r="Z12" s="39"/>
      <c r="AA12" s="39"/>
    </row>
    <row r="13" spans="1:27" ht="13" x14ac:dyDescent="0.3">
      <c r="A13" s="36"/>
      <c r="B13" s="168" t="s">
        <v>5</v>
      </c>
      <c r="C13" s="47"/>
      <c r="D13" s="36"/>
      <c r="E13" s="36"/>
      <c r="F13" s="39"/>
      <c r="G13" s="39"/>
      <c r="H13" s="48"/>
      <c r="I13" s="36"/>
      <c r="J13" s="36"/>
      <c r="K13" s="36"/>
      <c r="L13" s="36"/>
      <c r="M13" s="36"/>
      <c r="N13" s="36"/>
      <c r="O13" s="36"/>
      <c r="P13" s="35"/>
      <c r="Q13" s="36"/>
      <c r="R13" s="36"/>
      <c r="S13" s="36"/>
      <c r="T13" s="39"/>
      <c r="U13" s="39"/>
      <c r="V13" s="39"/>
      <c r="W13" s="39"/>
      <c r="X13" s="39"/>
      <c r="Y13" s="39"/>
      <c r="Z13" s="39"/>
      <c r="AA13" s="39"/>
    </row>
    <row r="14" spans="1:27" x14ac:dyDescent="0.25">
      <c r="A14" s="36"/>
      <c r="B14" s="165" t="s">
        <v>6</v>
      </c>
      <c r="C14" s="49"/>
      <c r="D14" s="49"/>
      <c r="E14" s="36"/>
      <c r="F14" s="39"/>
      <c r="G14" s="39"/>
      <c r="H14" s="48"/>
      <c r="I14" s="36"/>
      <c r="J14" s="36"/>
      <c r="K14" s="36"/>
      <c r="L14" s="36"/>
      <c r="M14" s="36"/>
      <c r="N14" s="36"/>
      <c r="O14" s="36"/>
      <c r="P14" s="35"/>
      <c r="Q14" s="36"/>
      <c r="R14" s="36"/>
      <c r="S14" s="36"/>
      <c r="T14" s="39"/>
      <c r="U14" s="39"/>
      <c r="V14" s="39"/>
      <c r="W14" s="39"/>
      <c r="X14" s="39"/>
      <c r="Y14" s="39"/>
      <c r="Z14" s="39"/>
      <c r="AA14" s="39"/>
    </row>
    <row r="15" spans="1:27" x14ac:dyDescent="0.25">
      <c r="A15" s="36"/>
      <c r="B15" s="167" t="s">
        <v>7</v>
      </c>
      <c r="C15" s="50"/>
      <c r="D15" s="36"/>
      <c r="E15" s="36"/>
      <c r="F15" s="39"/>
      <c r="G15" s="39"/>
      <c r="H15" s="48"/>
      <c r="I15" s="36"/>
      <c r="J15" s="36"/>
      <c r="K15" s="36"/>
      <c r="L15" s="36"/>
      <c r="M15" s="36"/>
      <c r="N15" s="36"/>
      <c r="O15" s="36"/>
      <c r="P15" s="35"/>
      <c r="Q15" s="51"/>
      <c r="R15" s="51"/>
      <c r="S15" s="36"/>
      <c r="T15" s="39"/>
      <c r="U15" s="39"/>
      <c r="V15" s="39"/>
      <c r="W15" s="39"/>
      <c r="X15" s="39"/>
      <c r="Y15" s="39"/>
      <c r="Z15" s="39"/>
      <c r="AA15" s="39"/>
    </row>
    <row r="16" spans="1:27" ht="12" thickBot="1" x14ac:dyDescent="0.3">
      <c r="A16" s="36"/>
      <c r="B16" s="52" t="s">
        <v>8</v>
      </c>
      <c r="C16" s="53"/>
      <c r="D16" s="54"/>
      <c r="E16" s="55"/>
      <c r="F16" s="56"/>
      <c r="G16" s="57"/>
      <c r="H16" s="58"/>
      <c r="I16" s="36"/>
      <c r="J16" s="36"/>
      <c r="K16" s="36"/>
      <c r="L16" s="36"/>
      <c r="M16" s="36"/>
      <c r="N16" s="36"/>
      <c r="O16" s="36"/>
      <c r="P16" s="35"/>
      <c r="Q16" s="51"/>
      <c r="R16" s="51"/>
      <c r="S16" s="36"/>
      <c r="T16" s="39"/>
      <c r="U16" s="39"/>
      <c r="V16" s="39"/>
      <c r="W16" s="39"/>
      <c r="X16" s="39"/>
      <c r="Y16" s="39"/>
      <c r="Z16" s="39"/>
      <c r="AA16" s="39"/>
    </row>
    <row r="17" spans="1:27" x14ac:dyDescent="0.25">
      <c r="A17" s="36"/>
      <c r="B17" s="36" t="s">
        <v>48</v>
      </c>
      <c r="C17" s="59"/>
      <c r="D17" s="60"/>
      <c r="E17" s="132" t="s">
        <v>49</v>
      </c>
      <c r="F17" s="131"/>
      <c r="G17" s="131"/>
      <c r="H17" s="25"/>
      <c r="I17" s="36"/>
      <c r="J17" s="36"/>
      <c r="K17" s="36"/>
      <c r="L17" s="36"/>
      <c r="M17" s="36"/>
      <c r="N17" s="36"/>
      <c r="O17" s="36"/>
      <c r="P17" s="36"/>
      <c r="Q17" s="51"/>
      <c r="R17" s="51"/>
      <c r="S17" s="39"/>
      <c r="T17" s="39"/>
      <c r="U17" s="39"/>
      <c r="V17" s="39"/>
      <c r="W17" s="39"/>
      <c r="X17" s="39"/>
      <c r="Y17" s="39"/>
      <c r="Z17" s="39"/>
      <c r="AA17" s="39"/>
    </row>
    <row r="18" spans="1:27" x14ac:dyDescent="0.25">
      <c r="A18" s="36"/>
      <c r="B18" s="36"/>
      <c r="C18" s="36"/>
      <c r="D18" s="36"/>
      <c r="E18" s="133" t="s">
        <v>85</v>
      </c>
      <c r="F18" s="131"/>
      <c r="G18" s="131"/>
      <c r="H18" s="26"/>
      <c r="I18" s="36"/>
      <c r="J18" s="36"/>
      <c r="K18" s="36"/>
      <c r="L18" s="36"/>
      <c r="M18" s="36"/>
      <c r="N18" s="36"/>
      <c r="O18" s="36"/>
      <c r="P18" s="36"/>
      <c r="Q18" s="36"/>
      <c r="R18" s="36"/>
      <c r="S18" s="39"/>
      <c r="T18" s="39"/>
      <c r="U18" s="39"/>
      <c r="V18" s="39"/>
      <c r="W18" s="39"/>
      <c r="X18" s="39"/>
      <c r="Y18" s="39"/>
      <c r="Z18" s="39"/>
      <c r="AA18" s="39"/>
    </row>
    <row r="19" spans="1:27" x14ac:dyDescent="0.25">
      <c r="A19" s="36"/>
      <c r="B19" s="36"/>
      <c r="C19" s="36"/>
      <c r="D19" s="36"/>
      <c r="E19" s="36"/>
      <c r="F19" s="36"/>
      <c r="G19" s="39"/>
      <c r="H19" s="39"/>
      <c r="I19" s="36"/>
      <c r="J19" s="36"/>
      <c r="K19" s="36"/>
      <c r="L19" s="36"/>
      <c r="M19" s="36"/>
      <c r="N19" s="36"/>
      <c r="O19" s="36"/>
      <c r="P19" s="36"/>
      <c r="Q19" s="36"/>
      <c r="R19" s="36"/>
      <c r="S19" s="39"/>
      <c r="T19" s="39"/>
      <c r="U19" s="39"/>
      <c r="V19" s="39"/>
      <c r="W19" s="39"/>
      <c r="X19" s="39"/>
      <c r="Y19" s="39"/>
      <c r="Z19" s="39"/>
      <c r="AA19" s="39"/>
    </row>
    <row r="20" spans="1:27" ht="12.5" x14ac:dyDescent="0.25">
      <c r="A20" s="36"/>
      <c r="B20" s="36"/>
      <c r="C20" s="36"/>
      <c r="D20" s="36"/>
      <c r="E20" s="36"/>
      <c r="F20" s="36"/>
      <c r="G20" s="36"/>
      <c r="H20" s="45" t="s">
        <v>2</v>
      </c>
      <c r="I20" s="36"/>
      <c r="J20" s="36"/>
      <c r="K20" s="36"/>
      <c r="L20" s="36"/>
      <c r="M20" s="36"/>
      <c r="N20" s="36"/>
      <c r="O20" s="36"/>
      <c r="P20" s="36"/>
      <c r="Q20" s="36"/>
      <c r="R20" s="36"/>
      <c r="S20" s="39"/>
      <c r="T20" s="39"/>
      <c r="U20" s="39"/>
      <c r="V20" s="39"/>
      <c r="W20" s="39"/>
      <c r="X20" s="39"/>
      <c r="Y20" s="39"/>
      <c r="Z20" s="39"/>
      <c r="AA20" s="39"/>
    </row>
    <row r="21" spans="1:27" ht="18.5" thickBot="1" x14ac:dyDescent="0.45">
      <c r="A21" s="36"/>
      <c r="B21" s="37" t="s">
        <v>10</v>
      </c>
      <c r="C21" s="38"/>
      <c r="D21" s="38"/>
      <c r="E21" s="36"/>
      <c r="F21" s="36"/>
      <c r="G21" s="36"/>
      <c r="H21" s="36"/>
      <c r="I21" s="45" t="s">
        <v>3</v>
      </c>
      <c r="J21" s="36"/>
      <c r="K21" s="36"/>
      <c r="L21" s="36"/>
      <c r="M21" s="36"/>
      <c r="N21" s="36"/>
      <c r="O21" s="36"/>
      <c r="P21" s="36"/>
      <c r="Q21" s="36"/>
      <c r="R21" s="36"/>
      <c r="S21" s="39"/>
      <c r="T21" s="39"/>
      <c r="U21" s="39"/>
      <c r="V21" s="39"/>
      <c r="W21" s="39"/>
      <c r="X21" s="39"/>
      <c r="Y21" s="39"/>
      <c r="Z21" s="39"/>
      <c r="AA21" s="39"/>
    </row>
    <row r="22" spans="1:27" ht="18" x14ac:dyDescent="0.4">
      <c r="A22" s="36"/>
      <c r="B22" s="61"/>
      <c r="C22" s="62"/>
      <c r="D22" s="42"/>
      <c r="E22" s="42"/>
      <c r="F22" s="42"/>
      <c r="G22" s="43" t="s">
        <v>11</v>
      </c>
      <c r="H22" s="44" t="s">
        <v>12</v>
      </c>
      <c r="I22" s="63"/>
      <c r="J22" s="36"/>
      <c r="K22" s="36"/>
      <c r="L22" s="36"/>
      <c r="M22" s="36"/>
      <c r="N22" s="36"/>
      <c r="O22" s="36"/>
      <c r="P22" s="36"/>
      <c r="Q22" s="36"/>
      <c r="R22" s="36"/>
      <c r="S22" s="39"/>
      <c r="T22" s="39"/>
      <c r="U22" s="39"/>
      <c r="V22" s="39"/>
      <c r="W22" s="39"/>
      <c r="X22" s="39"/>
      <c r="Y22" s="39"/>
      <c r="Z22" s="39"/>
      <c r="AA22" s="39"/>
    </row>
    <row r="23" spans="1:27" x14ac:dyDescent="0.25">
      <c r="A23" s="36"/>
      <c r="B23" s="29" t="s">
        <v>50</v>
      </c>
      <c r="C23" s="30"/>
      <c r="D23" s="30"/>
      <c r="E23" s="30"/>
      <c r="F23" s="28"/>
      <c r="G23" s="31">
        <v>234</v>
      </c>
      <c r="H23" s="32">
        <v>0.24</v>
      </c>
      <c r="I23" s="36"/>
      <c r="J23" s="36"/>
      <c r="K23" s="36"/>
      <c r="L23" s="36"/>
      <c r="M23" s="36"/>
      <c r="N23" s="36"/>
      <c r="O23" s="36"/>
      <c r="P23" s="36"/>
      <c r="Q23" s="36"/>
      <c r="R23" s="36"/>
      <c r="S23" s="39"/>
      <c r="T23" s="39"/>
      <c r="U23" s="39"/>
      <c r="V23" s="39"/>
      <c r="W23" s="39"/>
      <c r="X23" s="39"/>
      <c r="Y23" s="39"/>
      <c r="Z23" s="39"/>
      <c r="AA23" s="39"/>
    </row>
    <row r="24" spans="1:27" x14ac:dyDescent="0.25">
      <c r="A24" s="36"/>
      <c r="B24" s="24" t="s">
        <v>51</v>
      </c>
      <c r="C24" s="27"/>
      <c r="D24" s="27"/>
      <c r="E24" s="27"/>
      <c r="F24" s="27"/>
      <c r="G24" s="27">
        <v>6667</v>
      </c>
      <c r="H24" s="69">
        <v>0.05</v>
      </c>
      <c r="I24" s="36"/>
      <c r="J24" s="36"/>
      <c r="K24" s="36"/>
      <c r="L24" s="36"/>
      <c r="M24" s="36"/>
      <c r="N24" s="36"/>
      <c r="O24" s="36"/>
      <c r="P24" s="36"/>
      <c r="Q24" s="36"/>
      <c r="R24" s="36"/>
      <c r="S24" s="39"/>
      <c r="T24" s="39"/>
      <c r="U24" s="39"/>
      <c r="V24" s="39"/>
      <c r="W24" s="39"/>
      <c r="X24" s="39"/>
      <c r="Y24" s="39"/>
      <c r="Z24" s="39"/>
      <c r="AA24" s="39"/>
    </row>
    <row r="25" spans="1:27" x14ac:dyDescent="0.25">
      <c r="A25" s="36"/>
      <c r="B25" s="167" t="s">
        <v>13</v>
      </c>
      <c r="C25" s="50"/>
      <c r="D25" s="50"/>
      <c r="E25" s="36"/>
      <c r="F25" s="39"/>
      <c r="G25" s="36"/>
      <c r="H25" s="64"/>
      <c r="I25" s="36"/>
      <c r="J25" s="36"/>
      <c r="K25" s="36"/>
      <c r="L25" s="36"/>
      <c r="M25" s="36"/>
      <c r="N25" s="36"/>
      <c r="O25" s="36"/>
      <c r="P25" s="36"/>
      <c r="Q25" s="36"/>
      <c r="R25" s="36"/>
      <c r="S25" s="39"/>
      <c r="T25" s="39"/>
      <c r="U25" s="39"/>
      <c r="V25" s="39"/>
      <c r="W25" s="39"/>
      <c r="X25" s="39"/>
      <c r="Y25" s="39"/>
      <c r="Z25" s="39"/>
      <c r="AA25" s="39"/>
    </row>
    <row r="26" spans="1:27" ht="12" thickBot="1" x14ac:dyDescent="0.3">
      <c r="A26" s="36"/>
      <c r="B26" s="166" t="s">
        <v>6</v>
      </c>
      <c r="C26" s="65"/>
      <c r="D26" s="65"/>
      <c r="E26" s="53"/>
      <c r="F26" s="53"/>
      <c r="G26" s="53"/>
      <c r="H26" s="66"/>
      <c r="I26" s="36"/>
      <c r="J26" s="36"/>
      <c r="K26" s="36"/>
      <c r="L26" s="36"/>
      <c r="M26" s="36"/>
      <c r="N26" s="36"/>
      <c r="O26" s="36"/>
      <c r="P26" s="36"/>
      <c r="Q26" s="36"/>
      <c r="R26" s="36"/>
      <c r="S26" s="39"/>
      <c r="T26" s="39"/>
      <c r="U26" s="39"/>
      <c r="V26" s="39"/>
      <c r="W26" s="39"/>
      <c r="X26" s="39"/>
      <c r="Y26" s="39"/>
      <c r="Z26" s="39"/>
      <c r="AA26" s="39"/>
    </row>
    <row r="27" spans="1:27" x14ac:dyDescent="0.25">
      <c r="A27" s="36"/>
      <c r="B27" s="49"/>
      <c r="C27" s="49"/>
      <c r="D27" s="49"/>
      <c r="E27" s="36"/>
      <c r="F27" s="36"/>
      <c r="G27" s="36"/>
      <c r="H27" s="36"/>
      <c r="I27" s="36"/>
      <c r="J27" s="36"/>
      <c r="K27" s="36"/>
      <c r="L27" s="36"/>
      <c r="M27" s="36"/>
      <c r="N27" s="36"/>
      <c r="O27" s="36"/>
      <c r="P27" s="36"/>
      <c r="Q27" s="36"/>
      <c r="R27" s="36"/>
      <c r="S27" s="39"/>
      <c r="T27" s="39"/>
      <c r="U27" s="39"/>
      <c r="V27" s="39"/>
      <c r="W27" s="39"/>
      <c r="X27" s="39"/>
      <c r="Y27" s="39"/>
      <c r="Z27" s="39"/>
      <c r="AA27" s="39"/>
    </row>
    <row r="28" spans="1:27" x14ac:dyDescent="0.25">
      <c r="A28" s="36"/>
      <c r="B28" s="70" t="s">
        <v>14</v>
      </c>
      <c r="C28" s="67"/>
      <c r="D28" s="67"/>
      <c r="E28" s="36"/>
      <c r="F28" s="36"/>
      <c r="G28" s="36"/>
      <c r="H28" s="36"/>
      <c r="I28" s="36"/>
      <c r="J28" s="36"/>
      <c r="K28" s="36"/>
      <c r="L28" s="36"/>
      <c r="M28" s="36"/>
      <c r="N28" s="36"/>
      <c r="O28" s="36"/>
      <c r="P28" s="36"/>
      <c r="Q28" s="36"/>
      <c r="R28" s="36"/>
      <c r="S28" s="39"/>
      <c r="T28" s="39"/>
      <c r="U28" s="39"/>
      <c r="V28" s="39"/>
      <c r="W28" s="39"/>
      <c r="X28" s="39"/>
      <c r="Y28" s="39"/>
      <c r="Z28" s="39"/>
      <c r="AA28" s="39"/>
    </row>
    <row r="29" spans="1:27" x14ac:dyDescent="0.25">
      <c r="A29"/>
      <c r="B29" s="13"/>
      <c r="C29" s="12"/>
      <c r="D29" s="12"/>
      <c r="E29" s="11"/>
      <c r="F29" s="11"/>
      <c r="G29" s="11"/>
      <c r="H29" s="11"/>
      <c r="I29" s="11"/>
      <c r="J29" s="11"/>
    </row>
    <row r="30" spans="1:27" s="14" customFormat="1" x14ac:dyDescent="0.25"/>
    <row r="31" spans="1:27" ht="18" x14ac:dyDescent="0.4">
      <c r="A31" s="2" t="s">
        <v>15</v>
      </c>
    </row>
    <row r="32" spans="1:27" ht="7.5" customHeight="1" x14ac:dyDescent="0.4">
      <c r="A32" s="2"/>
    </row>
    <row r="33" spans="1:27" x14ac:dyDescent="0.25">
      <c r="A33" s="15"/>
      <c r="B33" s="134" t="s">
        <v>16</v>
      </c>
      <c r="C33" s="134" t="s">
        <v>86</v>
      </c>
      <c r="D33" s="134" t="s">
        <v>87</v>
      </c>
      <c r="E33" s="134" t="s">
        <v>17</v>
      </c>
      <c r="F33" s="134" t="s">
        <v>88</v>
      </c>
      <c r="G33" s="134" t="s">
        <v>89</v>
      </c>
      <c r="H33" s="134" t="s">
        <v>90</v>
      </c>
      <c r="I33" s="134" t="s">
        <v>91</v>
      </c>
      <c r="K33" s="15"/>
      <c r="L33" s="134" t="s">
        <v>16</v>
      </c>
      <c r="M33" s="134" t="s">
        <v>86</v>
      </c>
      <c r="N33" s="134" t="s">
        <v>87</v>
      </c>
      <c r="O33" s="134" t="s">
        <v>17</v>
      </c>
      <c r="P33" s="134" t="s">
        <v>88</v>
      </c>
      <c r="Q33" s="134" t="s">
        <v>89</v>
      </c>
      <c r="S33" s="15" t="s">
        <v>18</v>
      </c>
      <c r="T33" s="15" t="s">
        <v>19</v>
      </c>
      <c r="U33" s="15" t="s">
        <v>20</v>
      </c>
      <c r="W33" s="15"/>
      <c r="X33" s="15" t="s">
        <v>21</v>
      </c>
      <c r="Y33" s="15" t="s">
        <v>22</v>
      </c>
      <c r="Z33" s="15" t="s">
        <v>23</v>
      </c>
      <c r="AA33" s="15" t="s">
        <v>24</v>
      </c>
    </row>
    <row r="34" spans="1:27" x14ac:dyDescent="0.25">
      <c r="A34" s="15" t="s">
        <v>25</v>
      </c>
      <c r="B34" s="15">
        <v>36.19</v>
      </c>
      <c r="C34" s="15">
        <v>36.880000000000003</v>
      </c>
      <c r="D34" s="15">
        <v>21.56</v>
      </c>
      <c r="E34" s="15">
        <v>5.36</v>
      </c>
      <c r="F34" s="15">
        <v>3.01</v>
      </c>
      <c r="G34" s="15">
        <v>10</v>
      </c>
      <c r="H34" s="15">
        <v>3.01</v>
      </c>
      <c r="I34" s="15">
        <v>10</v>
      </c>
      <c r="K34" s="15" t="s">
        <v>25</v>
      </c>
      <c r="L34" s="15">
        <v>33.19</v>
      </c>
      <c r="M34" s="15">
        <v>36.880000000000003</v>
      </c>
      <c r="N34" s="15">
        <v>21.56</v>
      </c>
      <c r="O34" s="15">
        <v>5.36</v>
      </c>
      <c r="P34" s="15">
        <v>3.01</v>
      </c>
      <c r="Q34" s="15">
        <v>10</v>
      </c>
      <c r="S34" s="15">
        <v>1.8</v>
      </c>
      <c r="T34" s="15">
        <v>10</v>
      </c>
      <c r="U34" s="15">
        <v>17</v>
      </c>
      <c r="W34" s="15" t="s">
        <v>25</v>
      </c>
      <c r="X34" s="15">
        <v>33.19</v>
      </c>
      <c r="Y34" s="15">
        <v>36.880000000000003</v>
      </c>
      <c r="Z34" s="15">
        <v>21.56</v>
      </c>
      <c r="AA34" s="15">
        <v>5.36</v>
      </c>
    </row>
    <row r="35" spans="1:27" x14ac:dyDescent="0.25">
      <c r="A35" s="15" t="s">
        <v>26</v>
      </c>
      <c r="B35" s="15">
        <v>39.39</v>
      </c>
      <c r="C35" s="15">
        <v>32.020000000000003</v>
      </c>
      <c r="D35" s="15">
        <v>21.6</v>
      </c>
      <c r="E35" s="15">
        <v>7.01</v>
      </c>
      <c r="F35" s="15">
        <v>3.36</v>
      </c>
      <c r="G35" s="15">
        <v>12</v>
      </c>
      <c r="H35" s="15">
        <v>3.36</v>
      </c>
      <c r="I35" s="15">
        <v>12</v>
      </c>
      <c r="K35" s="15" t="s">
        <v>26</v>
      </c>
      <c r="L35" s="15">
        <v>39.39</v>
      </c>
      <c r="M35" s="15">
        <v>32.020000000000003</v>
      </c>
      <c r="N35" s="15">
        <v>21.6</v>
      </c>
      <c r="O35" s="15">
        <v>7.01</v>
      </c>
      <c r="P35" s="15">
        <v>3.36</v>
      </c>
      <c r="Q35" s="15">
        <v>12</v>
      </c>
      <c r="S35" s="15">
        <v>2.2999999999999998</v>
      </c>
      <c r="T35" s="15">
        <v>12</v>
      </c>
      <c r="U35" s="15">
        <v>9</v>
      </c>
      <c r="W35" s="15" t="s">
        <v>26</v>
      </c>
      <c r="X35" s="15">
        <v>39.39</v>
      </c>
      <c r="Y35" s="15">
        <v>32.020000000000003</v>
      </c>
      <c r="Z35" s="15">
        <v>21.6</v>
      </c>
      <c r="AA35" s="15">
        <v>7.01</v>
      </c>
    </row>
    <row r="36" spans="1:27" x14ac:dyDescent="0.25">
      <c r="A36" s="15" t="s">
        <v>27</v>
      </c>
      <c r="B36" s="15">
        <v>42.78</v>
      </c>
      <c r="C36" s="15">
        <v>29.91</v>
      </c>
      <c r="D36" s="15">
        <v>18.350000000000001</v>
      </c>
      <c r="E36" s="15">
        <v>6.33</v>
      </c>
      <c r="F36" s="15">
        <v>2.63</v>
      </c>
      <c r="G36" s="15">
        <v>14</v>
      </c>
      <c r="H36" s="15">
        <v>2.63</v>
      </c>
      <c r="I36" s="15">
        <v>14</v>
      </c>
      <c r="K36" s="15" t="s">
        <v>27</v>
      </c>
      <c r="L36" s="15">
        <v>42.78</v>
      </c>
      <c r="M36" s="15">
        <v>29.91</v>
      </c>
      <c r="N36" s="15">
        <v>18.350000000000001</v>
      </c>
      <c r="O36" s="15">
        <v>6.33</v>
      </c>
      <c r="P36" s="15">
        <v>2.63</v>
      </c>
      <c r="Q36" s="15">
        <v>14</v>
      </c>
      <c r="S36" s="15">
        <v>3.7</v>
      </c>
      <c r="T36" s="15">
        <v>16</v>
      </c>
      <c r="U36" s="15">
        <v>14</v>
      </c>
      <c r="W36" s="15" t="s">
        <v>27</v>
      </c>
      <c r="X36" s="15">
        <v>42.78</v>
      </c>
      <c r="Y36" s="15">
        <v>29.91</v>
      </c>
      <c r="Z36" s="15">
        <v>18.350000000000001</v>
      </c>
      <c r="AA36" s="15">
        <v>6.33</v>
      </c>
    </row>
    <row r="37" spans="1:27" x14ac:dyDescent="0.25">
      <c r="A37" s="16" t="s">
        <v>28</v>
      </c>
      <c r="B37" s="15">
        <v>42.13</v>
      </c>
      <c r="C37" s="15">
        <v>26.53</v>
      </c>
      <c r="D37" s="15">
        <v>21.6</v>
      </c>
      <c r="E37" s="15">
        <v>7.01</v>
      </c>
      <c r="F37" s="15">
        <v>2.72</v>
      </c>
      <c r="G37" s="15">
        <v>16</v>
      </c>
      <c r="H37" s="15">
        <v>2.72</v>
      </c>
      <c r="I37" s="15">
        <v>16</v>
      </c>
      <c r="K37" s="16" t="s">
        <v>28</v>
      </c>
      <c r="L37" s="15">
        <v>42.13</v>
      </c>
      <c r="M37" s="15">
        <v>26.53</v>
      </c>
      <c r="N37" s="15">
        <v>21.6</v>
      </c>
      <c r="O37" s="15">
        <v>7.01</v>
      </c>
      <c r="P37" s="15">
        <v>2.72</v>
      </c>
      <c r="Q37" s="15">
        <v>16</v>
      </c>
      <c r="S37" s="15">
        <v>4.0999999999999996</v>
      </c>
      <c r="T37" s="15">
        <v>8</v>
      </c>
      <c r="U37" s="15">
        <v>23</v>
      </c>
      <c r="W37" s="16" t="s">
        <v>28</v>
      </c>
      <c r="X37" s="15">
        <v>42.13</v>
      </c>
      <c r="Y37" s="15">
        <v>26.53</v>
      </c>
      <c r="Z37" s="15">
        <v>21.6</v>
      </c>
      <c r="AA37" s="15">
        <v>7.01</v>
      </c>
    </row>
    <row r="38" spans="1:27" x14ac:dyDescent="0.25">
      <c r="A38" s="15" t="s">
        <v>29</v>
      </c>
      <c r="B38" s="15">
        <v>41.69</v>
      </c>
      <c r="C38" s="15">
        <v>24.76</v>
      </c>
      <c r="D38" s="15">
        <v>23.98</v>
      </c>
      <c r="E38" s="15">
        <v>7</v>
      </c>
      <c r="F38" s="15">
        <v>2.57</v>
      </c>
      <c r="G38" s="15">
        <v>18</v>
      </c>
      <c r="H38" s="15">
        <v>2.57</v>
      </c>
      <c r="I38" s="15">
        <v>18</v>
      </c>
      <c r="K38" s="15" t="s">
        <v>29</v>
      </c>
      <c r="L38" s="15">
        <v>41.69</v>
      </c>
      <c r="M38" s="15">
        <v>24.76</v>
      </c>
      <c r="N38" s="15">
        <v>23.98</v>
      </c>
      <c r="O38" s="15">
        <v>7</v>
      </c>
      <c r="P38" s="15">
        <v>2.57</v>
      </c>
      <c r="Q38" s="15">
        <v>18</v>
      </c>
      <c r="S38" s="15">
        <v>5.5</v>
      </c>
      <c r="T38" s="15">
        <v>14</v>
      </c>
      <c r="U38" s="15">
        <v>27</v>
      </c>
      <c r="W38" s="15" t="s">
        <v>29</v>
      </c>
      <c r="X38" s="15">
        <v>41.69</v>
      </c>
      <c r="Y38" s="15">
        <v>24.76</v>
      </c>
      <c r="Z38" s="15">
        <v>23.98</v>
      </c>
      <c r="AA38" s="15">
        <v>7</v>
      </c>
    </row>
    <row r="39" spans="1:27" x14ac:dyDescent="0.25">
      <c r="A39" s="15" t="s">
        <v>30</v>
      </c>
      <c r="B39" s="15">
        <v>39.39</v>
      </c>
      <c r="C39" s="15">
        <v>32.020000000000003</v>
      </c>
      <c r="D39" s="15">
        <v>21.6</v>
      </c>
      <c r="E39" s="15">
        <v>7.01</v>
      </c>
      <c r="F39" s="15">
        <v>3.36</v>
      </c>
      <c r="G39" s="15">
        <v>12</v>
      </c>
      <c r="H39" s="15">
        <v>3.36</v>
      </c>
      <c r="I39" s="15">
        <v>12</v>
      </c>
      <c r="K39" s="15" t="s">
        <v>30</v>
      </c>
      <c r="L39" s="15">
        <v>39.39</v>
      </c>
      <c r="M39" s="15">
        <v>32.020000000000003</v>
      </c>
      <c r="N39" s="15">
        <v>21.6</v>
      </c>
      <c r="O39" s="15">
        <v>7.01</v>
      </c>
      <c r="P39" s="15">
        <v>3.36</v>
      </c>
      <c r="Q39" s="15">
        <v>12</v>
      </c>
      <c r="W39" s="15" t="s">
        <v>30</v>
      </c>
      <c r="X39" s="15">
        <v>39.39</v>
      </c>
      <c r="Y39" s="15">
        <v>32.020000000000003</v>
      </c>
      <c r="Z39" s="15">
        <v>21.6</v>
      </c>
      <c r="AA39" s="15">
        <v>7.01</v>
      </c>
    </row>
    <row r="40" spans="1:27" x14ac:dyDescent="0.25">
      <c r="A40" s="15" t="s">
        <v>31</v>
      </c>
      <c r="B40" s="15">
        <v>42.13</v>
      </c>
      <c r="C40" s="15">
        <v>26.53</v>
      </c>
      <c r="D40" s="15">
        <v>21.6</v>
      </c>
      <c r="E40" s="15">
        <v>7.01</v>
      </c>
      <c r="F40" s="15">
        <v>2.72</v>
      </c>
      <c r="G40" s="15">
        <v>16</v>
      </c>
      <c r="H40" s="15">
        <v>2.72</v>
      </c>
      <c r="I40" s="15">
        <v>16</v>
      </c>
      <c r="K40" s="15" t="s">
        <v>31</v>
      </c>
      <c r="L40" s="15">
        <v>42.13</v>
      </c>
      <c r="M40" s="15">
        <v>26.53</v>
      </c>
      <c r="N40" s="15">
        <v>21.6</v>
      </c>
      <c r="O40" s="15">
        <v>7.01</v>
      </c>
      <c r="P40" s="15">
        <v>2.72</v>
      </c>
      <c r="Q40" s="15">
        <v>16</v>
      </c>
      <c r="W40" s="15" t="s">
        <v>31</v>
      </c>
      <c r="X40" s="15">
        <v>42.13</v>
      </c>
      <c r="Y40" s="15">
        <v>26.53</v>
      </c>
      <c r="Z40" s="15">
        <v>21.6</v>
      </c>
      <c r="AA40" s="15">
        <v>7.01</v>
      </c>
    </row>
    <row r="41" spans="1:27" x14ac:dyDescent="0.25">
      <c r="A41" s="15" t="s">
        <v>32</v>
      </c>
      <c r="B41" s="15">
        <v>45</v>
      </c>
      <c r="C41" s="15">
        <v>22</v>
      </c>
      <c r="D41" s="15">
        <v>26</v>
      </c>
      <c r="E41" s="15">
        <v>8</v>
      </c>
      <c r="F41" s="15">
        <v>2</v>
      </c>
      <c r="G41" s="15">
        <v>20</v>
      </c>
      <c r="H41" s="15">
        <v>2</v>
      </c>
      <c r="I41" s="15">
        <v>20</v>
      </c>
      <c r="K41" s="15" t="s">
        <v>32</v>
      </c>
      <c r="L41" s="15">
        <v>45</v>
      </c>
      <c r="M41" s="15">
        <v>22</v>
      </c>
      <c r="N41" s="15">
        <v>26</v>
      </c>
      <c r="O41" s="15">
        <v>8</v>
      </c>
      <c r="P41" s="15">
        <v>2</v>
      </c>
      <c r="Q41" s="15">
        <v>20</v>
      </c>
      <c r="W41" s="15" t="s">
        <v>32</v>
      </c>
      <c r="X41" s="15">
        <v>45</v>
      </c>
      <c r="Y41" s="15">
        <v>22</v>
      </c>
      <c r="Z41" s="15">
        <v>26</v>
      </c>
      <c r="AA41" s="15">
        <v>8</v>
      </c>
    </row>
    <row r="42" spans="1:27" ht="12.5" x14ac:dyDescent="0.25">
      <c r="A42" s="17" t="s">
        <v>33</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74"/>
  <sheetViews>
    <sheetView zoomScaleNormal="100" workbookViewId="0">
      <selection activeCell="L73" sqref="L73"/>
    </sheetView>
  </sheetViews>
  <sheetFormatPr defaultRowHeight="11.5" x14ac:dyDescent="0.25"/>
  <cols>
    <col min="1" max="1" width="4.69921875" customWidth="1"/>
    <col min="2" max="2" width="3.3984375" style="19" customWidth="1"/>
    <col min="3" max="3" width="6.09765625" style="19" customWidth="1"/>
    <col min="4" max="4" width="17.59765625" style="19" customWidth="1"/>
    <col min="5" max="5" width="29.59765625" style="19" customWidth="1"/>
    <col min="6" max="6" width="15" style="19" customWidth="1"/>
    <col min="7" max="7" width="24.09765625" style="19" customWidth="1"/>
    <col min="8" max="8" width="14.09765625" style="19" customWidth="1"/>
    <col min="9" max="9" width="17" style="19" customWidth="1"/>
    <col min="10" max="10" width="27" style="19" customWidth="1"/>
    <col min="11" max="12" width="9.09765625" style="19"/>
    <col min="13" max="13" width="17.09765625" style="19" customWidth="1"/>
    <col min="14" max="17" width="9.09765625" style="19"/>
  </cols>
  <sheetData>
    <row r="1" spans="1:28" x14ac:dyDescent="0.25">
      <c r="A1" s="18"/>
      <c r="B1" s="71"/>
      <c r="C1" s="71"/>
      <c r="D1" s="71"/>
      <c r="E1" s="71"/>
      <c r="F1" s="71"/>
      <c r="G1" s="71"/>
      <c r="H1" s="71"/>
      <c r="I1" s="71"/>
      <c r="J1" s="71"/>
      <c r="K1" s="71"/>
      <c r="L1" s="71"/>
      <c r="M1" s="71"/>
      <c r="N1" s="71"/>
      <c r="O1" s="71"/>
      <c r="P1" s="71"/>
      <c r="Q1" s="71"/>
      <c r="R1" s="18"/>
      <c r="S1" s="18"/>
      <c r="T1" s="18"/>
      <c r="U1" s="18"/>
    </row>
    <row r="2" spans="1:28" ht="15.5" x14ac:dyDescent="0.35">
      <c r="A2" s="18"/>
      <c r="B2" s="21" t="s">
        <v>92</v>
      </c>
      <c r="C2" s="71"/>
      <c r="D2" s="71"/>
      <c r="E2" s="135"/>
      <c r="F2" s="135"/>
      <c r="G2" s="135"/>
      <c r="H2" s="71"/>
      <c r="I2" s="71"/>
      <c r="J2" s="71"/>
      <c r="K2" s="71"/>
      <c r="L2" s="71"/>
      <c r="M2" s="71"/>
      <c r="N2" s="71"/>
      <c r="O2" s="71"/>
      <c r="P2" s="71"/>
      <c r="Q2" s="71"/>
      <c r="R2" s="18"/>
      <c r="S2" s="18"/>
      <c r="T2" s="18"/>
      <c r="U2" s="18"/>
    </row>
    <row r="3" spans="1:28" ht="20.25" customHeight="1" x14ac:dyDescent="0.35">
      <c r="A3" s="18"/>
      <c r="B3" s="21" t="s">
        <v>52</v>
      </c>
      <c r="C3" s="71"/>
      <c r="D3" s="71"/>
      <c r="E3" s="135" t="s">
        <v>53</v>
      </c>
      <c r="F3" s="135"/>
      <c r="G3" s="136"/>
      <c r="H3" s="71"/>
      <c r="I3" s="71"/>
      <c r="J3" s="71"/>
      <c r="K3" s="71"/>
      <c r="L3" s="71"/>
      <c r="M3" s="71"/>
      <c r="N3" s="71"/>
      <c r="O3" s="71"/>
      <c r="P3" s="71"/>
      <c r="Q3" s="71"/>
      <c r="R3" s="18"/>
      <c r="S3" s="18"/>
      <c r="T3" s="18"/>
      <c r="U3" s="18"/>
    </row>
    <row r="4" spans="1:28" ht="18.75" customHeight="1" x14ac:dyDescent="0.35">
      <c r="A4" s="18"/>
      <c r="B4" s="21" t="s">
        <v>43</v>
      </c>
      <c r="C4" s="83"/>
      <c r="D4" s="71"/>
      <c r="E4" s="135"/>
      <c r="F4" s="135"/>
      <c r="G4" s="136"/>
      <c r="H4" s="71"/>
      <c r="I4" s="71"/>
      <c r="J4" s="71"/>
      <c r="K4" s="71"/>
      <c r="L4" s="71"/>
      <c r="M4" s="71"/>
      <c r="N4" s="71"/>
      <c r="O4" s="71"/>
      <c r="P4" s="71"/>
      <c r="Q4" s="71"/>
      <c r="R4" s="18"/>
      <c r="S4" s="18"/>
      <c r="T4" s="18"/>
      <c r="U4" s="18"/>
    </row>
    <row r="5" spans="1:28" ht="15.5" x14ac:dyDescent="0.35">
      <c r="A5" s="18"/>
      <c r="B5" s="21"/>
      <c r="C5" s="83"/>
      <c r="D5" s="71"/>
      <c r="E5" s="135"/>
      <c r="F5" s="135"/>
      <c r="G5" s="136"/>
      <c r="H5" s="72"/>
      <c r="I5" s="72"/>
      <c r="J5" s="71"/>
      <c r="K5" s="71"/>
      <c r="L5" s="71"/>
      <c r="M5" s="71"/>
      <c r="N5" s="71"/>
      <c r="O5" s="71"/>
      <c r="P5" s="71"/>
      <c r="Q5" s="71"/>
      <c r="R5" s="18"/>
      <c r="S5" s="18"/>
      <c r="T5" s="18"/>
      <c r="U5" s="18"/>
    </row>
    <row r="6" spans="1:28" ht="18" customHeight="1" x14ac:dyDescent="0.35">
      <c r="A6" s="18"/>
      <c r="B6" s="21"/>
      <c r="C6" s="83"/>
      <c r="D6" s="71"/>
      <c r="E6" s="135"/>
      <c r="F6" s="135"/>
      <c r="G6" s="136"/>
      <c r="H6" s="72"/>
      <c r="I6" s="72"/>
      <c r="J6" s="71"/>
      <c r="K6" s="71"/>
      <c r="L6" s="71"/>
      <c r="M6" s="71"/>
      <c r="N6" s="71"/>
      <c r="O6" s="71"/>
      <c r="P6" s="71"/>
      <c r="Q6" s="71"/>
      <c r="R6" s="18"/>
      <c r="S6" s="18"/>
      <c r="T6" s="18"/>
      <c r="U6" s="18"/>
    </row>
    <row r="7" spans="1:28" ht="15.5" x14ac:dyDescent="0.35">
      <c r="A7" s="18"/>
      <c r="B7" s="21"/>
      <c r="C7" s="71"/>
      <c r="D7" s="71"/>
      <c r="E7" s="71"/>
      <c r="F7" s="71"/>
      <c r="G7" s="71"/>
      <c r="H7" s="72"/>
      <c r="I7" s="72"/>
      <c r="J7" s="71"/>
      <c r="K7" s="71"/>
      <c r="L7" s="71"/>
      <c r="M7" s="71"/>
      <c r="N7" s="71"/>
      <c r="O7" s="71"/>
      <c r="P7" s="71"/>
      <c r="Q7" s="71"/>
      <c r="R7" s="18"/>
      <c r="S7" s="18"/>
      <c r="T7" s="18"/>
      <c r="U7" s="18"/>
    </row>
    <row r="8" spans="1:28" ht="15.5" x14ac:dyDescent="0.35">
      <c r="A8" s="18"/>
      <c r="B8" s="21" t="s">
        <v>54</v>
      </c>
      <c r="C8" s="71"/>
      <c r="D8" s="71"/>
      <c r="E8" s="135"/>
      <c r="F8" s="135"/>
      <c r="G8" s="135"/>
      <c r="H8" s="71"/>
      <c r="I8" s="20"/>
      <c r="J8" s="71"/>
      <c r="K8" s="71"/>
      <c r="L8" s="71"/>
      <c r="M8" s="71"/>
      <c r="N8" s="71"/>
      <c r="O8" s="71"/>
      <c r="P8" s="71"/>
      <c r="Q8" s="71"/>
      <c r="R8" s="18"/>
      <c r="S8" s="18"/>
      <c r="T8" s="18"/>
      <c r="U8" s="18"/>
    </row>
    <row r="9" spans="1:28" ht="30" customHeight="1" x14ac:dyDescent="0.35">
      <c r="A9" s="18"/>
      <c r="B9" s="21" t="s">
        <v>55</v>
      </c>
      <c r="C9" s="71"/>
      <c r="D9" s="83"/>
      <c r="E9" s="136"/>
      <c r="F9" s="136"/>
      <c r="G9" s="136"/>
      <c r="H9" s="71"/>
      <c r="I9" s="73"/>
      <c r="J9" s="74"/>
      <c r="K9" s="74"/>
      <c r="L9" s="74"/>
      <c r="M9" s="74"/>
      <c r="N9" s="74"/>
      <c r="O9" s="74"/>
      <c r="P9" s="74"/>
      <c r="Q9" s="74"/>
      <c r="R9" s="74"/>
      <c r="S9" s="74"/>
      <c r="T9" s="74"/>
      <c r="U9" s="74"/>
      <c r="V9" s="75"/>
      <c r="W9" s="75"/>
      <c r="X9" s="75"/>
      <c r="Y9" s="75"/>
      <c r="Z9" s="75"/>
      <c r="AA9" s="75"/>
      <c r="AB9" s="75"/>
    </row>
    <row r="10" spans="1:28" ht="31.5" customHeight="1" x14ac:dyDescent="0.35">
      <c r="A10" s="18"/>
      <c r="B10" s="21" t="s">
        <v>93</v>
      </c>
      <c r="C10" s="71"/>
      <c r="D10" s="83"/>
      <c r="E10" s="152" t="s">
        <v>159</v>
      </c>
      <c r="F10" s="136"/>
      <c r="G10" s="136"/>
      <c r="H10" s="71"/>
      <c r="I10" s="71"/>
      <c r="J10" s="74"/>
      <c r="K10" s="74"/>
      <c r="L10" s="74"/>
      <c r="M10" s="74"/>
      <c r="N10" s="74"/>
      <c r="O10" s="74"/>
      <c r="P10" s="74"/>
      <c r="Q10" s="74"/>
      <c r="R10" s="74"/>
      <c r="S10" s="74"/>
      <c r="T10" s="74"/>
      <c r="U10" s="74"/>
      <c r="V10" s="75"/>
      <c r="W10" s="75"/>
      <c r="X10" s="75"/>
      <c r="Y10" s="75"/>
      <c r="Z10" s="75"/>
      <c r="AA10" s="75"/>
      <c r="AB10" s="75"/>
    </row>
    <row r="11" spans="1:28" ht="15.5" x14ac:dyDescent="0.35">
      <c r="A11" s="18"/>
      <c r="B11" s="21"/>
      <c r="C11" s="71"/>
      <c r="D11" s="71"/>
      <c r="E11" s="71"/>
      <c r="F11" s="71"/>
      <c r="G11" s="71"/>
      <c r="H11" s="74"/>
      <c r="I11" s="74"/>
      <c r="J11" s="74"/>
      <c r="K11" s="74"/>
      <c r="L11" s="74"/>
      <c r="M11" s="74"/>
      <c r="N11" s="74"/>
      <c r="O11" s="74"/>
      <c r="P11" s="74"/>
      <c r="Q11" s="74"/>
      <c r="R11" s="74"/>
      <c r="S11" s="74"/>
      <c r="T11" s="74"/>
      <c r="U11" s="74"/>
      <c r="V11" s="75"/>
      <c r="W11" s="75"/>
      <c r="X11" s="75"/>
      <c r="Y11" s="75"/>
      <c r="Z11" s="75"/>
      <c r="AA11" s="75"/>
      <c r="AB11" s="75"/>
    </row>
    <row r="12" spans="1:28" ht="18" customHeight="1" x14ac:dyDescent="0.25">
      <c r="A12" s="18"/>
      <c r="B12" s="84"/>
      <c r="C12" s="83"/>
      <c r="D12" s="83"/>
      <c r="E12" s="83"/>
      <c r="F12" s="83"/>
      <c r="G12" s="83"/>
      <c r="H12" s="74"/>
      <c r="I12" s="74"/>
      <c r="J12" s="74"/>
      <c r="K12" s="74"/>
      <c r="L12" s="74"/>
      <c r="M12" s="74"/>
      <c r="N12" s="74"/>
      <c r="O12" s="74"/>
      <c r="P12" s="74"/>
      <c r="Q12" s="74"/>
      <c r="R12" s="74"/>
      <c r="S12" s="74"/>
      <c r="T12" s="74"/>
      <c r="U12" s="74"/>
      <c r="V12" s="75"/>
      <c r="W12" s="75"/>
      <c r="X12" s="75"/>
      <c r="Y12" s="75"/>
      <c r="Z12" s="75"/>
      <c r="AA12" s="75"/>
      <c r="AB12" s="75"/>
    </row>
    <row r="13" spans="1:28" ht="15.5" x14ac:dyDescent="0.35">
      <c r="A13" s="18"/>
      <c r="B13" s="149" t="s">
        <v>111</v>
      </c>
      <c r="C13" s="150"/>
      <c r="D13" s="150"/>
      <c r="E13" s="150"/>
      <c r="F13" s="150"/>
      <c r="G13" s="150"/>
      <c r="H13" s="74"/>
      <c r="I13" s="74"/>
      <c r="J13" s="74"/>
      <c r="K13" s="74"/>
      <c r="L13" s="74"/>
      <c r="M13" s="74"/>
      <c r="N13" s="74"/>
      <c r="O13" s="74"/>
      <c r="P13" s="74"/>
      <c r="Q13" s="74"/>
      <c r="R13" s="74"/>
      <c r="S13" s="74"/>
      <c r="T13" s="74"/>
      <c r="U13" s="74"/>
      <c r="V13" s="75"/>
      <c r="W13" s="75"/>
      <c r="X13" s="75"/>
      <c r="Y13" s="75"/>
      <c r="Z13" s="75"/>
      <c r="AA13" s="75"/>
      <c r="AB13" s="75"/>
    </row>
    <row r="14" spans="1:28" s="22" customFormat="1" ht="12" thickBot="1" x14ac:dyDescent="0.3">
      <c r="A14" s="76"/>
      <c r="B14" s="158" t="s">
        <v>56</v>
      </c>
      <c r="C14" s="71"/>
      <c r="D14" s="71"/>
      <c r="E14" s="71"/>
      <c r="F14" s="71"/>
      <c r="G14" s="71"/>
      <c r="H14" s="74"/>
      <c r="I14" s="74"/>
      <c r="J14" s="74"/>
      <c r="K14" s="74"/>
      <c r="L14" s="76"/>
      <c r="M14" s="74"/>
      <c r="N14" s="74"/>
      <c r="O14" s="74"/>
      <c r="P14" s="74"/>
      <c r="Q14" s="74"/>
      <c r="R14" s="76"/>
      <c r="S14" s="76"/>
      <c r="T14" s="76"/>
      <c r="U14" s="76"/>
    </row>
    <row r="15" spans="1:28" x14ac:dyDescent="0.25">
      <c r="A15" s="18"/>
      <c r="B15" s="77" t="s">
        <v>57</v>
      </c>
      <c r="C15" s="78"/>
      <c r="D15" s="78"/>
      <c r="E15" s="78"/>
      <c r="F15" s="78"/>
      <c r="G15" s="78"/>
      <c r="H15" s="74"/>
      <c r="I15" s="74"/>
      <c r="J15" s="74"/>
      <c r="K15" s="74"/>
      <c r="L15" s="74"/>
      <c r="M15" s="74"/>
      <c r="N15" s="74"/>
      <c r="O15" s="74"/>
      <c r="P15" s="74"/>
      <c r="Q15" s="74"/>
      <c r="R15" s="74"/>
      <c r="S15" s="74"/>
      <c r="T15" s="74"/>
      <c r="U15" s="74"/>
      <c r="V15" s="75"/>
      <c r="W15" s="75"/>
      <c r="X15" s="75"/>
      <c r="Y15" s="75"/>
      <c r="Z15" s="75"/>
      <c r="AA15" s="75"/>
      <c r="AB15" s="75"/>
    </row>
    <row r="16" spans="1:28" x14ac:dyDescent="0.25">
      <c r="A16" s="18"/>
      <c r="B16" s="79"/>
      <c r="C16" s="80"/>
      <c r="D16" s="80"/>
      <c r="E16" s="80"/>
      <c r="F16" s="80"/>
      <c r="G16" s="80"/>
      <c r="H16" s="74"/>
      <c r="I16" s="74"/>
      <c r="J16" s="74"/>
      <c r="K16" s="74"/>
      <c r="L16" s="74"/>
      <c r="M16" s="74"/>
      <c r="N16" s="74"/>
      <c r="O16" s="74"/>
      <c r="P16" s="74"/>
      <c r="Q16" s="74"/>
      <c r="R16" s="74"/>
      <c r="S16" s="74"/>
      <c r="T16" s="74"/>
      <c r="U16" s="74"/>
      <c r="V16" s="75"/>
      <c r="W16" s="75"/>
      <c r="X16" s="75"/>
      <c r="Y16" s="75"/>
      <c r="Z16" s="75"/>
      <c r="AA16" s="75"/>
      <c r="AB16" s="75"/>
    </row>
    <row r="17" spans="1:28" x14ac:dyDescent="0.25">
      <c r="A17" s="18"/>
      <c r="B17" s="79"/>
      <c r="C17" s="80"/>
      <c r="D17" s="80"/>
      <c r="E17" s="80"/>
      <c r="F17" s="80"/>
      <c r="G17" s="80"/>
      <c r="H17" s="74"/>
      <c r="I17" s="74"/>
      <c r="J17" s="74"/>
      <c r="K17" s="74"/>
      <c r="L17" s="74"/>
      <c r="M17" s="74"/>
      <c r="N17" s="74"/>
      <c r="O17" s="74"/>
      <c r="P17" s="74"/>
      <c r="Q17" s="74"/>
      <c r="R17" s="74"/>
      <c r="S17" s="74"/>
      <c r="T17" s="74"/>
      <c r="U17" s="74"/>
      <c r="V17" s="75"/>
      <c r="W17" s="75"/>
      <c r="X17" s="75"/>
      <c r="Y17" s="75"/>
      <c r="Z17" s="75"/>
      <c r="AA17" s="75"/>
      <c r="AB17" s="75"/>
    </row>
    <row r="18" spans="1:28" x14ac:dyDescent="0.25">
      <c r="A18" s="18"/>
      <c r="B18" s="79"/>
      <c r="C18" s="80"/>
      <c r="D18" s="80"/>
      <c r="E18" s="80"/>
      <c r="F18" s="80"/>
      <c r="G18" s="80"/>
      <c r="H18" s="74"/>
      <c r="I18" s="74"/>
      <c r="J18" s="74"/>
      <c r="K18" s="74"/>
      <c r="L18" s="74"/>
      <c r="M18" s="74"/>
      <c r="N18" s="74"/>
      <c r="O18" s="74"/>
      <c r="P18" s="74"/>
      <c r="Q18" s="74"/>
      <c r="R18" s="74"/>
      <c r="S18" s="74"/>
      <c r="T18" s="74"/>
      <c r="U18" s="74"/>
      <c r="V18" s="75"/>
      <c r="W18" s="75"/>
      <c r="X18" s="75"/>
      <c r="Y18" s="75"/>
      <c r="Z18" s="75"/>
      <c r="AA18" s="75"/>
      <c r="AB18" s="75"/>
    </row>
    <row r="19" spans="1:28" x14ac:dyDescent="0.25">
      <c r="A19" s="18"/>
      <c r="B19" s="79"/>
      <c r="C19" s="80"/>
      <c r="D19" s="80"/>
      <c r="E19" s="80"/>
      <c r="F19" s="80"/>
      <c r="G19" s="80"/>
      <c r="H19" s="74"/>
      <c r="I19" s="74"/>
      <c r="J19" s="74"/>
      <c r="K19" s="74"/>
      <c r="L19" s="74"/>
      <c r="M19" s="74"/>
      <c r="N19" s="74"/>
      <c r="O19" s="74"/>
      <c r="P19" s="74"/>
      <c r="Q19" s="74"/>
      <c r="R19" s="74"/>
      <c r="S19" s="74"/>
      <c r="T19" s="74"/>
      <c r="U19" s="74"/>
      <c r="V19" s="75"/>
      <c r="W19" s="75"/>
      <c r="X19" s="75"/>
      <c r="Y19" s="75"/>
      <c r="Z19" s="75"/>
      <c r="AA19" s="75"/>
      <c r="AB19" s="75"/>
    </row>
    <row r="20" spans="1:28" ht="12" thickBot="1" x14ac:dyDescent="0.3">
      <c r="A20" s="18"/>
      <c r="B20" s="81"/>
      <c r="C20" s="81"/>
      <c r="D20" s="81"/>
      <c r="E20" s="81"/>
      <c r="F20" s="81"/>
      <c r="G20" s="81"/>
      <c r="H20" s="74"/>
      <c r="I20" s="74"/>
      <c r="J20" s="74"/>
      <c r="K20" s="74"/>
      <c r="L20" s="74"/>
      <c r="M20" s="74"/>
      <c r="N20" s="74"/>
      <c r="O20" s="74"/>
      <c r="P20" s="74"/>
      <c r="Q20" s="74"/>
      <c r="R20" s="74"/>
      <c r="S20" s="74"/>
      <c r="T20" s="74"/>
      <c r="U20" s="74"/>
      <c r="V20" s="75"/>
      <c r="W20" s="75"/>
      <c r="X20" s="75"/>
      <c r="Y20" s="75"/>
      <c r="Z20" s="75"/>
      <c r="AA20" s="75"/>
      <c r="AB20" s="75"/>
    </row>
    <row r="21" spans="1:28" x14ac:dyDescent="0.25">
      <c r="A21" s="18"/>
      <c r="B21" s="71"/>
      <c r="C21" s="71"/>
      <c r="D21" s="71"/>
      <c r="E21" s="71"/>
      <c r="F21" s="71"/>
      <c r="G21" s="71"/>
      <c r="H21" s="74"/>
      <c r="I21" s="74"/>
      <c r="J21" s="74"/>
      <c r="K21" s="74"/>
      <c r="L21" s="74"/>
      <c r="M21" s="74"/>
      <c r="N21" s="74"/>
      <c r="O21" s="74"/>
      <c r="P21" s="74"/>
      <c r="Q21" s="74"/>
      <c r="R21" s="74"/>
      <c r="S21" s="74"/>
      <c r="T21" s="74"/>
      <c r="U21" s="74"/>
      <c r="V21" s="75"/>
      <c r="W21" s="75"/>
      <c r="X21" s="75"/>
      <c r="Y21" s="75"/>
      <c r="Z21" s="75"/>
      <c r="AA21" s="75"/>
      <c r="AB21" s="75"/>
    </row>
    <row r="22" spans="1:28" x14ac:dyDescent="0.25">
      <c r="A22" s="18"/>
      <c r="B22" s="71"/>
      <c r="C22" s="71"/>
      <c r="D22" s="71"/>
      <c r="E22" s="71"/>
      <c r="F22" s="71"/>
      <c r="G22" s="71"/>
      <c r="H22" s="74"/>
      <c r="I22" s="74"/>
      <c r="J22" s="74"/>
      <c r="K22" s="74"/>
      <c r="L22" s="74"/>
      <c r="M22" s="74"/>
      <c r="N22" s="74"/>
      <c r="O22" s="74"/>
      <c r="P22" s="74"/>
      <c r="Q22" s="74"/>
      <c r="R22" s="74"/>
      <c r="S22" s="74"/>
      <c r="T22" s="74"/>
      <c r="U22" s="74"/>
      <c r="V22" s="75"/>
      <c r="W22" s="75"/>
      <c r="X22" s="75"/>
      <c r="Y22" s="75"/>
      <c r="Z22" s="75"/>
      <c r="AA22" s="75"/>
      <c r="AB22" s="75"/>
    </row>
    <row r="23" spans="1:28" ht="15.5" x14ac:dyDescent="0.35">
      <c r="A23" s="18"/>
      <c r="B23" s="149" t="s">
        <v>141</v>
      </c>
      <c r="C23" s="150"/>
      <c r="D23" s="150"/>
      <c r="E23" s="150"/>
      <c r="F23" s="150"/>
      <c r="G23" s="150"/>
      <c r="H23" s="74"/>
      <c r="I23" s="74"/>
      <c r="J23" s="74"/>
      <c r="K23" s="74"/>
      <c r="L23" s="74"/>
      <c r="M23" s="74"/>
      <c r="N23" s="74"/>
      <c r="O23" s="74"/>
      <c r="P23" s="74"/>
      <c r="Q23" s="74"/>
      <c r="R23" s="74"/>
      <c r="S23" s="74"/>
      <c r="T23" s="74"/>
      <c r="U23" s="74"/>
      <c r="V23" s="75"/>
      <c r="W23" s="75"/>
      <c r="X23" s="75"/>
      <c r="Y23" s="75"/>
      <c r="Z23" s="75"/>
      <c r="AA23" s="75"/>
      <c r="AB23" s="75"/>
    </row>
    <row r="24" spans="1:28" x14ac:dyDescent="0.25">
      <c r="A24" s="18"/>
      <c r="B24" s="83" t="s">
        <v>139</v>
      </c>
      <c r="C24" s="83"/>
      <c r="D24" s="83"/>
      <c r="E24" s="83"/>
      <c r="F24" s="83"/>
      <c r="G24" s="83"/>
      <c r="H24" s="74"/>
      <c r="I24" s="74"/>
      <c r="J24" s="74"/>
      <c r="K24" s="74"/>
      <c r="L24" s="74"/>
      <c r="M24" s="74"/>
      <c r="N24" s="74"/>
      <c r="O24" s="74"/>
      <c r="P24" s="74"/>
      <c r="Q24" s="74"/>
      <c r="R24" s="74"/>
      <c r="S24" s="74"/>
      <c r="T24" s="74"/>
      <c r="U24" s="74"/>
      <c r="V24" s="75"/>
      <c r="W24" s="75"/>
      <c r="X24" s="75"/>
      <c r="Y24" s="75"/>
      <c r="Z24" s="75"/>
      <c r="AA24" s="75"/>
      <c r="AB24" s="75"/>
    </row>
    <row r="25" spans="1:28" x14ac:dyDescent="0.25">
      <c r="A25" s="18"/>
      <c r="B25" s="83"/>
      <c r="C25" s="83"/>
      <c r="D25" s="83"/>
      <c r="E25" s="83"/>
      <c r="F25" s="83"/>
      <c r="G25" s="83"/>
      <c r="H25" s="74"/>
      <c r="I25" s="74"/>
      <c r="J25" s="74"/>
      <c r="K25" s="74"/>
      <c r="L25" s="74"/>
      <c r="M25" s="74"/>
      <c r="N25" s="74"/>
      <c r="O25" s="74"/>
      <c r="P25" s="74"/>
      <c r="Q25" s="74"/>
      <c r="R25" s="74"/>
      <c r="S25" s="74"/>
      <c r="T25" s="74"/>
      <c r="U25" s="74"/>
      <c r="V25" s="75"/>
      <c r="W25" s="75"/>
      <c r="X25" s="75"/>
      <c r="Y25" s="75"/>
      <c r="Z25" s="75"/>
      <c r="AA25" s="75"/>
      <c r="AB25" s="75"/>
    </row>
    <row r="26" spans="1:28" x14ac:dyDescent="0.25">
      <c r="A26" s="18"/>
      <c r="B26" s="84" t="s">
        <v>149</v>
      </c>
      <c r="C26" s="83"/>
      <c r="D26" s="83"/>
      <c r="F26" s="151"/>
      <c r="G26" s="83"/>
      <c r="H26" s="74"/>
      <c r="I26" s="74"/>
      <c r="J26" s="74"/>
      <c r="K26" s="74"/>
      <c r="L26" s="74"/>
      <c r="M26" s="74"/>
      <c r="N26" s="74"/>
      <c r="O26" s="74"/>
      <c r="P26" s="74"/>
      <c r="Q26" s="74"/>
      <c r="R26" s="74"/>
      <c r="S26" s="74"/>
      <c r="T26" s="74"/>
      <c r="U26" s="74"/>
      <c r="V26" s="75"/>
      <c r="W26" s="75"/>
      <c r="X26" s="75"/>
      <c r="Y26" s="75"/>
      <c r="Z26" s="75"/>
      <c r="AA26" s="75"/>
      <c r="AB26" s="75"/>
    </row>
    <row r="27" spans="1:28" x14ac:dyDescent="0.25">
      <c r="A27" s="18"/>
      <c r="B27" s="83"/>
      <c r="C27" s="83"/>
      <c r="D27" s="83"/>
      <c r="E27" s="83"/>
      <c r="F27" s="83"/>
      <c r="G27" s="83"/>
      <c r="H27" s="74"/>
      <c r="I27" s="74"/>
      <c r="J27" s="74"/>
      <c r="K27" s="74"/>
      <c r="L27" s="74"/>
      <c r="M27" s="74"/>
      <c r="N27" s="74"/>
      <c r="O27" s="74"/>
      <c r="P27" s="74"/>
      <c r="Q27" s="74"/>
      <c r="R27" s="74"/>
      <c r="S27" s="74"/>
      <c r="T27" s="74"/>
      <c r="U27" s="74"/>
      <c r="V27" s="75"/>
      <c r="W27" s="75"/>
      <c r="X27" s="75"/>
      <c r="Y27" s="75"/>
      <c r="Z27" s="75"/>
      <c r="AA27" s="75"/>
      <c r="AB27" s="75"/>
    </row>
    <row r="28" spans="1:28" ht="10.5" customHeight="1" x14ac:dyDescent="0.25">
      <c r="A28" s="18"/>
      <c r="B28" s="83"/>
      <c r="C28" s="83"/>
      <c r="D28" s="83"/>
      <c r="E28" s="83"/>
      <c r="F28" s="83"/>
      <c r="G28" s="83"/>
      <c r="H28" s="74"/>
      <c r="I28" s="74"/>
      <c r="J28" s="74"/>
      <c r="K28" s="74"/>
      <c r="L28" s="74"/>
      <c r="M28" s="74"/>
      <c r="N28" s="74"/>
      <c r="O28" s="74"/>
      <c r="P28" s="74"/>
      <c r="Q28" s="74"/>
      <c r="R28" s="74"/>
      <c r="S28" s="74"/>
      <c r="T28" s="74"/>
      <c r="U28" s="74"/>
      <c r="V28" s="75"/>
      <c r="W28" s="75"/>
      <c r="X28" s="75"/>
      <c r="Y28" s="75"/>
      <c r="Z28" s="75"/>
      <c r="AA28" s="75"/>
      <c r="AB28" s="75"/>
    </row>
    <row r="29" spans="1:28" x14ac:dyDescent="0.25">
      <c r="A29" s="18"/>
      <c r="B29" s="83"/>
      <c r="C29" s="83"/>
      <c r="D29" s="83"/>
      <c r="E29" s="83"/>
      <c r="F29" s="83"/>
      <c r="G29" s="83"/>
      <c r="H29" s="74"/>
      <c r="I29" s="74"/>
      <c r="J29" s="74"/>
      <c r="K29" s="74"/>
      <c r="L29" s="74"/>
      <c r="M29" s="74"/>
      <c r="N29" s="74"/>
      <c r="O29" s="74"/>
      <c r="P29" s="74"/>
      <c r="Q29" s="74"/>
      <c r="R29" s="74"/>
      <c r="S29" s="74"/>
      <c r="T29" s="74"/>
      <c r="U29" s="74"/>
      <c r="V29" s="75"/>
      <c r="W29" s="75"/>
      <c r="X29" s="75"/>
      <c r="Y29" s="75"/>
      <c r="Z29" s="75"/>
      <c r="AA29" s="75"/>
      <c r="AB29" s="75"/>
    </row>
    <row r="30" spans="1:28" x14ac:dyDescent="0.25">
      <c r="A30" s="18"/>
      <c r="B30" s="83"/>
      <c r="C30" s="83"/>
      <c r="D30" s="83"/>
      <c r="E30" s="83"/>
      <c r="F30" s="83"/>
      <c r="G30" s="83"/>
      <c r="H30" s="74"/>
      <c r="I30" s="74"/>
      <c r="J30" s="74"/>
      <c r="K30" s="74"/>
      <c r="L30" s="74"/>
      <c r="M30" s="74"/>
      <c r="N30" s="74"/>
      <c r="O30" s="74"/>
      <c r="P30" s="74"/>
      <c r="Q30" s="74"/>
      <c r="R30" s="74"/>
      <c r="S30" s="74"/>
      <c r="T30" s="74"/>
      <c r="U30" s="74"/>
      <c r="V30" s="75"/>
      <c r="W30" s="75"/>
      <c r="X30" s="75"/>
      <c r="Y30" s="75"/>
      <c r="Z30" s="75"/>
      <c r="AA30" s="75"/>
      <c r="AB30" s="75"/>
    </row>
    <row r="31" spans="1:28" x14ac:dyDescent="0.25">
      <c r="A31" s="18"/>
      <c r="B31" s="83"/>
      <c r="C31" s="83"/>
      <c r="D31" s="83"/>
      <c r="E31" s="83"/>
      <c r="F31" s="83"/>
      <c r="G31" s="83"/>
      <c r="H31" s="74"/>
      <c r="I31" s="74"/>
      <c r="J31" s="74"/>
      <c r="K31" s="74"/>
      <c r="L31" s="74"/>
      <c r="M31" s="74"/>
      <c r="N31" s="74"/>
      <c r="O31" s="74"/>
      <c r="P31" s="74"/>
      <c r="Q31" s="74"/>
      <c r="R31" s="74"/>
      <c r="S31" s="74"/>
      <c r="T31" s="74"/>
      <c r="U31" s="74"/>
      <c r="V31" s="75"/>
      <c r="W31" s="75"/>
      <c r="X31" s="75"/>
      <c r="Y31" s="75"/>
      <c r="Z31" s="75"/>
      <c r="AA31" s="75"/>
      <c r="AB31" s="75"/>
    </row>
    <row r="32" spans="1:28" x14ac:dyDescent="0.25">
      <c r="A32" s="18"/>
      <c r="B32" s="83"/>
      <c r="C32" s="83"/>
      <c r="D32" s="83"/>
      <c r="E32" s="83"/>
      <c r="F32" s="83"/>
      <c r="G32" s="83"/>
      <c r="H32" s="74"/>
      <c r="I32" s="74"/>
      <c r="J32" s="74"/>
      <c r="K32" s="74"/>
      <c r="L32" s="74"/>
      <c r="M32" s="74"/>
      <c r="N32" s="74"/>
      <c r="O32" s="74"/>
      <c r="P32" s="74"/>
      <c r="Q32" s="74"/>
      <c r="R32" s="74"/>
      <c r="S32" s="74"/>
      <c r="T32" s="74"/>
      <c r="U32" s="74"/>
      <c r="V32" s="75"/>
      <c r="W32" s="75"/>
      <c r="X32" s="75"/>
      <c r="Y32" s="75"/>
      <c r="Z32" s="75"/>
      <c r="AA32" s="75"/>
      <c r="AB32" s="75"/>
    </row>
    <row r="33" spans="1:28" x14ac:dyDescent="0.25">
      <c r="A33" s="18"/>
      <c r="B33" s="83"/>
      <c r="C33" s="83"/>
      <c r="D33" s="83"/>
      <c r="E33" s="83"/>
      <c r="F33" s="83"/>
      <c r="G33" s="83"/>
      <c r="H33" s="74"/>
      <c r="I33" s="74"/>
      <c r="J33" s="74"/>
      <c r="K33" s="74"/>
      <c r="L33" s="74"/>
      <c r="M33" s="74"/>
      <c r="N33" s="74"/>
      <c r="O33" s="74"/>
      <c r="P33" s="74"/>
      <c r="Q33" s="74"/>
      <c r="R33" s="74"/>
      <c r="S33" s="74"/>
      <c r="T33" s="74"/>
      <c r="U33" s="74"/>
      <c r="V33" s="75"/>
      <c r="W33" s="75"/>
      <c r="X33" s="75"/>
      <c r="Y33" s="75"/>
      <c r="Z33" s="75"/>
      <c r="AA33" s="75"/>
      <c r="AB33" s="75"/>
    </row>
    <row r="34" spans="1:28" x14ac:dyDescent="0.25">
      <c r="A34" s="18"/>
      <c r="B34" s="83"/>
      <c r="C34" s="83"/>
      <c r="D34" s="83"/>
      <c r="E34" s="83"/>
      <c r="F34" s="83"/>
      <c r="G34" s="83"/>
      <c r="H34" s="74"/>
      <c r="I34" s="74"/>
      <c r="J34" s="74"/>
      <c r="K34" s="74"/>
      <c r="L34" s="74"/>
      <c r="M34" s="74"/>
      <c r="N34" s="74"/>
      <c r="O34" s="74"/>
      <c r="P34" s="74"/>
      <c r="Q34" s="74"/>
      <c r="R34" s="74"/>
      <c r="S34" s="74"/>
      <c r="T34" s="74"/>
      <c r="U34" s="74"/>
      <c r="V34" s="75"/>
      <c r="W34" s="75"/>
      <c r="X34" s="75"/>
      <c r="Y34" s="75"/>
      <c r="Z34" s="75"/>
      <c r="AA34" s="75"/>
      <c r="AB34" s="75"/>
    </row>
    <row r="35" spans="1:28" x14ac:dyDescent="0.25">
      <c r="A35" s="18"/>
      <c r="B35" s="83"/>
      <c r="C35" s="83"/>
      <c r="D35" s="83"/>
      <c r="E35" s="135"/>
      <c r="F35" s="135"/>
      <c r="G35" s="135"/>
      <c r="H35" s="74"/>
      <c r="I35" s="74"/>
      <c r="J35" s="74"/>
      <c r="K35" s="74"/>
      <c r="L35" s="74"/>
      <c r="M35" s="74"/>
      <c r="N35" s="74"/>
      <c r="O35" s="74"/>
      <c r="P35" s="74"/>
      <c r="Q35" s="74"/>
      <c r="R35" s="74"/>
      <c r="S35" s="74"/>
      <c r="T35" s="74"/>
      <c r="U35" s="74"/>
      <c r="V35" s="75"/>
      <c r="W35" s="75"/>
      <c r="X35" s="75"/>
      <c r="Y35" s="75"/>
      <c r="Z35" s="75"/>
      <c r="AA35" s="75"/>
      <c r="AB35" s="75"/>
    </row>
    <row r="36" spans="1:28" x14ac:dyDescent="0.25">
      <c r="A36" s="18"/>
      <c r="B36" s="83"/>
      <c r="C36" s="83"/>
      <c r="D36" s="83"/>
      <c r="E36" s="83"/>
      <c r="F36" s="83"/>
      <c r="G36" s="83"/>
      <c r="H36" s="74"/>
      <c r="I36" s="74"/>
      <c r="J36" s="74"/>
      <c r="K36" s="74"/>
      <c r="L36" s="74"/>
      <c r="M36" s="74"/>
      <c r="N36" s="74"/>
      <c r="O36" s="74"/>
      <c r="P36" s="74"/>
      <c r="Q36" s="74"/>
      <c r="R36" s="74"/>
      <c r="S36" s="74"/>
      <c r="T36" s="74"/>
      <c r="U36" s="74"/>
      <c r="V36" s="75"/>
      <c r="W36" s="75"/>
      <c r="X36" s="75"/>
      <c r="Y36" s="75"/>
      <c r="Z36" s="75"/>
      <c r="AA36" s="75"/>
      <c r="AB36" s="75"/>
    </row>
    <row r="37" spans="1:28" x14ac:dyDescent="0.25">
      <c r="A37" s="18"/>
      <c r="B37" s="83"/>
      <c r="C37" s="83"/>
      <c r="D37" s="83"/>
      <c r="E37" s="83"/>
      <c r="F37" s="83"/>
      <c r="G37" s="83"/>
      <c r="H37" s="74"/>
      <c r="I37" s="74"/>
      <c r="J37" s="74"/>
      <c r="K37" s="74"/>
      <c r="L37" s="74"/>
      <c r="M37" s="74"/>
      <c r="N37" s="74"/>
      <c r="O37" s="74"/>
      <c r="P37" s="74"/>
      <c r="Q37" s="74"/>
      <c r="R37" s="74"/>
      <c r="S37" s="74"/>
      <c r="T37" s="74"/>
      <c r="U37" s="74"/>
      <c r="V37" s="75"/>
      <c r="W37" s="75"/>
      <c r="X37" s="75"/>
      <c r="Y37" s="75"/>
      <c r="Z37" s="75"/>
      <c r="AA37" s="75"/>
      <c r="AB37" s="75"/>
    </row>
    <row r="38" spans="1:28" x14ac:dyDescent="0.25">
      <c r="A38" s="18"/>
      <c r="B38" s="84" t="s">
        <v>140</v>
      </c>
      <c r="C38" s="83"/>
      <c r="D38" s="83"/>
      <c r="E38" s="83"/>
      <c r="F38" s="83"/>
      <c r="G38" s="83"/>
      <c r="H38" s="74"/>
      <c r="I38" s="74"/>
      <c r="J38" s="74"/>
      <c r="K38" s="74"/>
      <c r="L38" s="74"/>
      <c r="M38" s="74"/>
      <c r="N38" s="74"/>
      <c r="O38" s="74"/>
      <c r="P38" s="74"/>
      <c r="Q38" s="74"/>
      <c r="R38" s="74"/>
      <c r="S38" s="74"/>
      <c r="T38" s="74"/>
      <c r="U38" s="74"/>
      <c r="V38" s="75"/>
      <c r="W38" s="75"/>
      <c r="X38" s="75"/>
      <c r="Y38" s="75"/>
      <c r="Z38" s="75"/>
      <c r="AA38" s="75"/>
      <c r="AB38" s="75"/>
    </row>
    <row r="39" spans="1:28" ht="5.25" customHeight="1" x14ac:dyDescent="0.25">
      <c r="A39" s="18"/>
      <c r="B39" s="84"/>
      <c r="C39" s="83"/>
      <c r="D39" s="83"/>
      <c r="E39" s="83"/>
      <c r="F39" s="83"/>
      <c r="G39" s="83"/>
      <c r="H39" s="74"/>
      <c r="I39" s="74"/>
      <c r="J39" s="74"/>
      <c r="K39" s="74"/>
      <c r="L39" s="74"/>
      <c r="M39" s="74"/>
      <c r="N39" s="74"/>
      <c r="O39" s="74"/>
      <c r="P39" s="74"/>
      <c r="Q39" s="74"/>
      <c r="R39" s="74"/>
      <c r="S39" s="74"/>
      <c r="T39" s="74"/>
      <c r="U39" s="74"/>
      <c r="V39" s="75"/>
      <c r="W39" s="75"/>
      <c r="X39" s="75"/>
      <c r="Y39" s="75"/>
      <c r="Z39" s="75"/>
      <c r="AA39" s="75"/>
      <c r="AB39" s="75"/>
    </row>
    <row r="40" spans="1:28" x14ac:dyDescent="0.25">
      <c r="A40" s="18"/>
      <c r="B40" s="84"/>
      <c r="C40" s="84" t="s">
        <v>94</v>
      </c>
      <c r="D40" s="84"/>
      <c r="E40" s="151" t="s">
        <v>95</v>
      </c>
      <c r="F40" s="83"/>
      <c r="G40" s="83"/>
      <c r="H40" s="74"/>
      <c r="I40" s="74"/>
      <c r="J40" s="74"/>
      <c r="K40" s="74"/>
      <c r="L40" s="74"/>
      <c r="M40" s="74"/>
      <c r="N40" s="74"/>
      <c r="O40" s="74"/>
      <c r="P40" s="74"/>
      <c r="Q40" s="74"/>
      <c r="R40" s="74"/>
      <c r="S40" s="74"/>
      <c r="T40" s="74"/>
      <c r="U40" s="74"/>
      <c r="V40" s="75"/>
      <c r="W40" s="75"/>
      <c r="X40" s="75"/>
      <c r="Y40" s="75"/>
      <c r="Z40" s="75"/>
      <c r="AA40" s="75"/>
      <c r="AB40" s="75"/>
    </row>
    <row r="41" spans="1:28" x14ac:dyDescent="0.25">
      <c r="A41" s="18"/>
      <c r="B41" s="83"/>
      <c r="C41" s="83"/>
      <c r="D41" s="83"/>
      <c r="E41" s="83"/>
      <c r="F41" s="83"/>
      <c r="G41" s="83"/>
      <c r="H41" s="74"/>
      <c r="I41" s="74"/>
      <c r="J41" s="74"/>
      <c r="K41" s="74"/>
      <c r="L41" s="74"/>
      <c r="M41" s="74"/>
      <c r="N41" s="74"/>
      <c r="O41" s="74"/>
      <c r="P41" s="74"/>
      <c r="Q41" s="74"/>
      <c r="R41" s="74"/>
      <c r="S41" s="74"/>
      <c r="T41" s="74"/>
      <c r="U41" s="74"/>
      <c r="V41" s="75"/>
      <c r="W41" s="75"/>
      <c r="X41" s="75"/>
      <c r="Y41" s="75"/>
      <c r="Z41" s="75"/>
      <c r="AA41" s="75"/>
      <c r="AB41" s="75"/>
    </row>
    <row r="42" spans="1:28" x14ac:dyDescent="0.25">
      <c r="A42" s="18"/>
      <c r="B42" s="83"/>
      <c r="C42" s="83"/>
      <c r="D42" s="83"/>
      <c r="E42" s="137"/>
      <c r="F42" s="83"/>
      <c r="G42" s="83"/>
      <c r="H42" s="74"/>
      <c r="I42" s="74"/>
      <c r="J42" s="74"/>
      <c r="K42" s="74"/>
      <c r="L42" s="74"/>
      <c r="M42" s="74"/>
      <c r="N42" s="74"/>
      <c r="O42" s="74"/>
      <c r="P42" s="74"/>
      <c r="Q42" s="74"/>
      <c r="R42" s="74"/>
      <c r="S42" s="74"/>
      <c r="T42" s="74"/>
      <c r="U42" s="74"/>
      <c r="V42" s="75"/>
      <c r="W42" s="75"/>
      <c r="X42" s="75"/>
      <c r="Y42" s="75"/>
      <c r="Z42" s="75"/>
      <c r="AA42" s="75"/>
      <c r="AB42" s="75"/>
    </row>
    <row r="43" spans="1:28" x14ac:dyDescent="0.25">
      <c r="A43" s="18"/>
      <c r="B43" s="83"/>
      <c r="C43" s="83"/>
      <c r="D43" s="83"/>
      <c r="E43" s="83"/>
      <c r="F43" s="83"/>
      <c r="G43" s="83"/>
      <c r="H43" s="74"/>
      <c r="I43" s="74"/>
      <c r="J43" s="74"/>
      <c r="K43" s="74"/>
      <c r="L43" s="74"/>
      <c r="M43" s="74"/>
      <c r="N43" s="74"/>
      <c r="O43" s="74"/>
      <c r="P43" s="74"/>
      <c r="Q43" s="74"/>
      <c r="R43" s="74"/>
      <c r="S43" s="74"/>
      <c r="T43" s="74"/>
      <c r="U43" s="74"/>
      <c r="V43" s="75"/>
      <c r="W43" s="75"/>
      <c r="X43" s="75"/>
      <c r="Y43" s="75"/>
      <c r="Z43" s="75"/>
      <c r="AA43" s="75"/>
      <c r="AB43" s="75"/>
    </row>
    <row r="44" spans="1:28" x14ac:dyDescent="0.25">
      <c r="A44" s="18"/>
      <c r="B44" s="83"/>
      <c r="C44" s="83"/>
      <c r="D44" s="83"/>
      <c r="E44" s="83"/>
      <c r="F44" s="83"/>
      <c r="G44" s="83"/>
      <c r="H44" s="74"/>
      <c r="I44" s="74"/>
      <c r="J44" s="74"/>
      <c r="K44" s="74"/>
      <c r="L44" s="74"/>
      <c r="M44" s="74"/>
      <c r="N44" s="74"/>
      <c r="O44" s="74"/>
      <c r="P44" s="74"/>
      <c r="Q44" s="74"/>
      <c r="R44" s="74"/>
      <c r="S44" s="74"/>
      <c r="T44" s="74"/>
      <c r="U44" s="74"/>
      <c r="V44" s="75"/>
      <c r="W44" s="75"/>
      <c r="X44" s="75"/>
      <c r="Y44" s="75"/>
      <c r="Z44" s="75"/>
      <c r="AA44" s="75"/>
      <c r="AB44" s="75"/>
    </row>
    <row r="45" spans="1:28" x14ac:dyDescent="0.25">
      <c r="A45" s="18"/>
      <c r="B45" s="83"/>
      <c r="C45" s="83"/>
      <c r="D45" s="83"/>
      <c r="E45" s="83"/>
      <c r="F45" s="83"/>
      <c r="G45" s="83"/>
      <c r="H45" s="74"/>
      <c r="I45" s="74"/>
      <c r="J45" s="74"/>
      <c r="K45" s="74"/>
      <c r="L45" s="74"/>
      <c r="M45" s="74"/>
      <c r="N45" s="74"/>
      <c r="O45" s="74"/>
      <c r="P45" s="74"/>
      <c r="Q45" s="74"/>
      <c r="R45" s="74"/>
      <c r="S45" s="74"/>
      <c r="T45" s="74"/>
      <c r="U45" s="74"/>
      <c r="V45" s="75"/>
      <c r="W45" s="75"/>
      <c r="X45" s="75"/>
      <c r="Y45" s="75"/>
      <c r="Z45" s="75"/>
      <c r="AA45" s="75"/>
      <c r="AB45" s="75"/>
    </row>
    <row r="46" spans="1:28" x14ac:dyDescent="0.25">
      <c r="A46" s="18"/>
      <c r="B46" s="84" t="s">
        <v>112</v>
      </c>
      <c r="C46" s="83"/>
      <c r="D46" s="83"/>
      <c r="E46" s="83"/>
      <c r="F46" s="83"/>
      <c r="G46" s="83"/>
      <c r="H46" s="74"/>
      <c r="I46" s="74"/>
      <c r="J46" s="74"/>
      <c r="K46" s="74"/>
      <c r="L46" s="74"/>
      <c r="M46" s="74"/>
      <c r="N46" s="74"/>
      <c r="O46" s="74"/>
      <c r="P46" s="74"/>
      <c r="Q46" s="74"/>
      <c r="R46" s="74"/>
      <c r="S46" s="74"/>
      <c r="T46" s="74"/>
      <c r="U46" s="74"/>
      <c r="V46" s="75"/>
      <c r="W46" s="75"/>
      <c r="X46" s="75"/>
      <c r="Y46" s="75"/>
      <c r="Z46" s="75"/>
      <c r="AA46" s="75"/>
      <c r="AB46" s="75"/>
    </row>
    <row r="47" spans="1:28" x14ac:dyDescent="0.25">
      <c r="A47" s="18"/>
      <c r="B47" s="159" t="s">
        <v>147</v>
      </c>
      <c r="C47" s="159"/>
      <c r="D47" s="159"/>
      <c r="E47" s="159"/>
      <c r="F47" s="159"/>
      <c r="G47" s="159"/>
      <c r="H47" s="158"/>
      <c r="I47" s="74"/>
      <c r="J47" s="74"/>
      <c r="K47" s="74"/>
      <c r="L47" s="71"/>
      <c r="M47" s="74"/>
      <c r="N47" s="74"/>
      <c r="O47" s="74"/>
      <c r="P47" s="74"/>
      <c r="Q47" s="74"/>
      <c r="R47" s="74"/>
      <c r="S47" s="74"/>
      <c r="T47" s="74"/>
      <c r="U47" s="74"/>
      <c r="V47" s="75"/>
      <c r="W47" s="75"/>
      <c r="X47" s="75"/>
      <c r="Y47" s="75"/>
      <c r="Z47" s="75"/>
      <c r="AA47" s="75"/>
      <c r="AB47" s="75"/>
    </row>
    <row r="48" spans="1:28" x14ac:dyDescent="0.25">
      <c r="A48" s="18"/>
      <c r="B48" s="162" t="s">
        <v>144</v>
      </c>
      <c r="C48" s="160" t="s">
        <v>161</v>
      </c>
      <c r="D48" s="160"/>
      <c r="E48" s="160"/>
      <c r="F48" s="160"/>
      <c r="G48" s="160"/>
      <c r="H48" s="158"/>
      <c r="I48" s="74"/>
      <c r="J48" s="74"/>
      <c r="K48" s="74"/>
      <c r="L48" s="71"/>
      <c r="M48" s="74"/>
      <c r="N48" s="74"/>
      <c r="O48" s="74"/>
      <c r="P48" s="74"/>
      <c r="Q48" s="74"/>
      <c r="R48" s="74"/>
      <c r="S48" s="74"/>
      <c r="T48" s="74"/>
      <c r="U48" s="74"/>
      <c r="V48" s="75"/>
      <c r="W48" s="75"/>
      <c r="X48" s="75"/>
      <c r="Y48" s="75"/>
      <c r="Z48" s="75"/>
      <c r="AA48" s="75"/>
      <c r="AB48" s="75"/>
    </row>
    <row r="49" spans="1:28" s="157" customFormat="1" ht="23.25" customHeight="1" x14ac:dyDescent="0.25">
      <c r="A49" s="153"/>
      <c r="B49" s="163" t="s">
        <v>143</v>
      </c>
      <c r="C49" s="205" t="s">
        <v>145</v>
      </c>
      <c r="D49" s="206"/>
      <c r="E49" s="206"/>
      <c r="F49" s="206"/>
      <c r="G49" s="206"/>
      <c r="H49" s="161" t="s">
        <v>165</v>
      </c>
      <c r="I49" s="154"/>
      <c r="J49" s="154"/>
      <c r="K49" s="154"/>
      <c r="L49" s="155"/>
      <c r="M49" s="154"/>
      <c r="N49" s="154"/>
      <c r="O49" s="154"/>
      <c r="P49" s="154"/>
      <c r="Q49" s="154"/>
      <c r="R49" s="154"/>
      <c r="S49" s="154"/>
      <c r="T49" s="154"/>
      <c r="U49" s="154"/>
      <c r="V49" s="156"/>
      <c r="W49" s="156"/>
      <c r="X49" s="156"/>
      <c r="Y49" s="156"/>
      <c r="Z49" s="156"/>
      <c r="AA49" s="156"/>
      <c r="AB49" s="156"/>
    </row>
    <row r="50" spans="1:28" ht="23.25" customHeight="1" x14ac:dyDescent="0.25">
      <c r="A50" s="18"/>
      <c r="B50" s="162" t="s">
        <v>142</v>
      </c>
      <c r="C50" s="205" t="s">
        <v>146</v>
      </c>
      <c r="D50" s="206"/>
      <c r="E50" s="206"/>
      <c r="F50" s="206"/>
      <c r="G50" s="206"/>
      <c r="H50" s="158"/>
      <c r="I50" s="74"/>
      <c r="J50" s="74"/>
      <c r="K50" s="74"/>
      <c r="L50" s="71"/>
      <c r="M50" s="74"/>
      <c r="N50" s="74"/>
      <c r="O50" s="74"/>
      <c r="P50" s="74"/>
      <c r="Q50" s="74"/>
      <c r="R50" s="74"/>
      <c r="S50" s="74"/>
      <c r="T50" s="74"/>
      <c r="U50" s="74"/>
      <c r="V50" s="75"/>
      <c r="W50" s="75"/>
      <c r="X50" s="75"/>
      <c r="Y50" s="75"/>
      <c r="Z50" s="75"/>
      <c r="AA50" s="75"/>
      <c r="AB50" s="75"/>
    </row>
    <row r="51" spans="1:28" ht="12.75" customHeight="1" thickBot="1" x14ac:dyDescent="0.3">
      <c r="A51" s="18"/>
      <c r="B51" s="164" t="s">
        <v>148</v>
      </c>
      <c r="C51" s="159"/>
      <c r="D51" s="159"/>
      <c r="E51" s="159"/>
      <c r="F51" s="159"/>
      <c r="G51" s="159"/>
      <c r="H51" s="158"/>
      <c r="I51" s="74"/>
      <c r="J51" s="74"/>
      <c r="K51" s="74"/>
      <c r="L51" s="71"/>
      <c r="M51" s="74"/>
      <c r="N51" s="74"/>
      <c r="O51" s="74"/>
      <c r="P51" s="74"/>
      <c r="Q51" s="74"/>
      <c r="R51" s="74"/>
      <c r="S51" s="74"/>
      <c r="T51" s="74"/>
      <c r="U51" s="74"/>
      <c r="V51" s="75"/>
      <c r="W51" s="75"/>
      <c r="X51" s="75"/>
      <c r="Y51" s="75"/>
      <c r="Z51" s="75"/>
      <c r="AA51" s="75"/>
      <c r="AB51" s="75"/>
    </row>
    <row r="52" spans="1:28" x14ac:dyDescent="0.25">
      <c r="A52" s="18"/>
      <c r="B52" s="77" t="s">
        <v>57</v>
      </c>
      <c r="C52" s="78"/>
      <c r="D52" s="78"/>
      <c r="E52" s="78"/>
      <c r="F52" s="78"/>
      <c r="G52" s="78"/>
      <c r="H52" s="74"/>
      <c r="I52" s="74"/>
      <c r="J52" s="74"/>
      <c r="K52" s="74"/>
      <c r="L52" s="71"/>
      <c r="M52" s="74"/>
      <c r="N52" s="74"/>
      <c r="O52" s="74"/>
      <c r="P52" s="74"/>
      <c r="Q52" s="74"/>
      <c r="R52" s="74"/>
      <c r="S52" s="74"/>
      <c r="T52" s="74"/>
      <c r="U52" s="74"/>
      <c r="V52" s="75"/>
      <c r="W52" s="75"/>
      <c r="X52" s="75"/>
      <c r="Y52" s="75"/>
      <c r="Z52" s="75"/>
      <c r="AA52" s="75"/>
      <c r="AB52" s="75"/>
    </row>
    <row r="53" spans="1:28" x14ac:dyDescent="0.25">
      <c r="A53" s="18"/>
      <c r="B53" s="80"/>
      <c r="C53" s="80"/>
      <c r="D53" s="80"/>
      <c r="E53" s="80"/>
      <c r="F53" s="80"/>
      <c r="G53" s="80"/>
      <c r="H53" s="74"/>
      <c r="I53" s="74"/>
      <c r="J53" s="74"/>
      <c r="K53" s="74"/>
      <c r="L53" s="71"/>
      <c r="M53" s="74"/>
      <c r="N53" s="74"/>
      <c r="O53" s="74"/>
      <c r="P53" s="74"/>
      <c r="Q53" s="74"/>
      <c r="R53" s="74"/>
      <c r="S53" s="74"/>
      <c r="T53" s="74"/>
      <c r="U53" s="74"/>
      <c r="V53" s="75"/>
      <c r="W53" s="75"/>
      <c r="X53" s="75"/>
      <c r="Y53" s="75"/>
      <c r="Z53" s="75"/>
      <c r="AA53" s="75"/>
      <c r="AB53" s="75"/>
    </row>
    <row r="54" spans="1:28" x14ac:dyDescent="0.25">
      <c r="A54" s="18"/>
      <c r="B54" s="80"/>
      <c r="C54" s="80"/>
      <c r="D54" s="80"/>
      <c r="E54" s="80"/>
      <c r="F54" s="80"/>
      <c r="G54" s="80"/>
      <c r="H54" s="74"/>
      <c r="I54" s="74"/>
      <c r="J54" s="74"/>
      <c r="K54" s="74"/>
      <c r="L54" s="71"/>
      <c r="M54" s="74"/>
      <c r="N54" s="74"/>
      <c r="O54" s="74"/>
      <c r="P54" s="74"/>
      <c r="Q54" s="74"/>
      <c r="R54" s="74"/>
      <c r="S54" s="74"/>
      <c r="T54" s="74"/>
      <c r="U54" s="74"/>
      <c r="V54" s="75"/>
      <c r="W54" s="75"/>
      <c r="X54" s="75"/>
      <c r="Y54" s="75"/>
      <c r="Z54" s="75"/>
      <c r="AA54" s="75"/>
      <c r="AB54" s="75"/>
    </row>
    <row r="55" spans="1:28" x14ac:dyDescent="0.25">
      <c r="A55" s="18"/>
      <c r="B55" s="80"/>
      <c r="C55" s="80"/>
      <c r="D55" s="80"/>
      <c r="E55" s="80"/>
      <c r="F55" s="80"/>
      <c r="G55" s="80"/>
      <c r="H55" s="74"/>
      <c r="I55" s="74"/>
      <c r="J55" s="74"/>
      <c r="K55" s="74"/>
      <c r="L55" s="71"/>
      <c r="M55" s="74"/>
      <c r="N55" s="74"/>
      <c r="O55" s="74"/>
      <c r="P55" s="74"/>
      <c r="Q55" s="74"/>
      <c r="R55" s="74"/>
      <c r="S55" s="74"/>
      <c r="T55" s="74"/>
      <c r="U55" s="74"/>
      <c r="V55" s="75"/>
      <c r="W55" s="75"/>
      <c r="X55" s="75"/>
      <c r="Y55" s="75"/>
      <c r="Z55" s="75"/>
      <c r="AA55" s="75"/>
      <c r="AB55" s="75"/>
    </row>
    <row r="56" spans="1:28" x14ac:dyDescent="0.25">
      <c r="A56" s="18"/>
      <c r="B56" s="80"/>
      <c r="C56" s="80"/>
      <c r="D56" s="80"/>
      <c r="E56" s="80"/>
      <c r="F56" s="80"/>
      <c r="G56" s="80"/>
      <c r="H56" s="74"/>
      <c r="I56" s="74"/>
      <c r="J56" s="74"/>
      <c r="K56" s="74"/>
      <c r="L56" s="71"/>
      <c r="M56" s="74"/>
      <c r="N56" s="74"/>
      <c r="O56" s="74"/>
      <c r="P56" s="74"/>
      <c r="Q56" s="74"/>
      <c r="R56" s="74"/>
      <c r="S56" s="74"/>
      <c r="T56" s="74"/>
      <c r="U56" s="74"/>
      <c r="V56" s="75"/>
      <c r="W56" s="75"/>
      <c r="X56" s="75"/>
      <c r="Y56" s="75"/>
      <c r="Z56" s="75"/>
      <c r="AA56" s="75"/>
      <c r="AB56" s="75"/>
    </row>
    <row r="57" spans="1:28" x14ac:dyDescent="0.25">
      <c r="A57" s="18"/>
      <c r="B57" s="80"/>
      <c r="C57" s="80"/>
      <c r="D57" s="80"/>
      <c r="E57" s="80"/>
      <c r="F57" s="80"/>
      <c r="G57" s="80"/>
      <c r="H57" s="74"/>
      <c r="I57" s="74"/>
      <c r="J57" s="74"/>
      <c r="K57" s="74"/>
      <c r="L57" s="71"/>
      <c r="M57" s="74"/>
      <c r="N57" s="74"/>
      <c r="O57" s="74"/>
      <c r="P57" s="74"/>
      <c r="Q57" s="74"/>
      <c r="R57" s="74"/>
      <c r="S57" s="74"/>
      <c r="T57" s="74"/>
      <c r="U57" s="74"/>
      <c r="V57" s="75"/>
      <c r="W57" s="75"/>
      <c r="X57" s="75"/>
      <c r="Y57" s="75"/>
      <c r="Z57" s="75"/>
      <c r="AA57" s="75"/>
      <c r="AB57" s="75"/>
    </row>
    <row r="58" spans="1:28" x14ac:dyDescent="0.25">
      <c r="A58" s="18"/>
      <c r="B58" s="80"/>
      <c r="C58" s="80"/>
      <c r="D58" s="80"/>
      <c r="E58" s="80"/>
      <c r="F58" s="80"/>
      <c r="G58" s="80"/>
      <c r="H58" s="74"/>
      <c r="I58" s="74"/>
      <c r="J58" s="74"/>
      <c r="K58" s="74"/>
      <c r="L58" s="71"/>
      <c r="M58" s="74"/>
      <c r="N58" s="74"/>
      <c r="O58" s="74"/>
      <c r="P58" s="74"/>
      <c r="Q58" s="74"/>
      <c r="R58" s="74"/>
      <c r="S58" s="74"/>
      <c r="T58" s="74"/>
      <c r="U58" s="74"/>
      <c r="V58" s="75"/>
      <c r="W58" s="75"/>
      <c r="X58" s="75"/>
      <c r="Y58" s="75"/>
      <c r="Z58" s="75"/>
      <c r="AA58" s="75"/>
      <c r="AB58" s="75"/>
    </row>
    <row r="59" spans="1:28" x14ac:dyDescent="0.25">
      <c r="A59" s="18"/>
      <c r="B59" s="80"/>
      <c r="C59" s="80"/>
      <c r="D59" s="80"/>
      <c r="E59" s="80"/>
      <c r="F59" s="80"/>
      <c r="G59" s="80"/>
      <c r="H59" s="74"/>
      <c r="I59" s="74"/>
      <c r="J59" s="74"/>
      <c r="K59" s="74"/>
      <c r="L59" s="71"/>
      <c r="M59" s="74"/>
      <c r="N59" s="74"/>
      <c r="O59" s="74"/>
      <c r="P59" s="74"/>
      <c r="Q59" s="74"/>
      <c r="R59" s="74"/>
      <c r="S59" s="74"/>
      <c r="T59" s="74"/>
      <c r="U59" s="74"/>
      <c r="V59" s="75"/>
      <c r="W59" s="75"/>
      <c r="X59" s="75"/>
      <c r="Y59" s="75"/>
      <c r="Z59" s="75"/>
      <c r="AA59" s="75"/>
      <c r="AB59" s="75"/>
    </row>
    <row r="60" spans="1:28" x14ac:dyDescent="0.25">
      <c r="A60" s="18"/>
      <c r="B60" s="80"/>
      <c r="C60" s="80"/>
      <c r="D60" s="80"/>
      <c r="E60" s="80"/>
      <c r="F60" s="80"/>
      <c r="G60" s="80"/>
      <c r="H60" s="74"/>
      <c r="I60" s="74"/>
      <c r="J60" s="74"/>
      <c r="K60" s="74"/>
      <c r="L60" s="18"/>
      <c r="M60" s="74"/>
      <c r="N60" s="74"/>
      <c r="O60" s="74"/>
      <c r="P60" s="74"/>
      <c r="Q60" s="74"/>
      <c r="R60" s="74"/>
      <c r="S60" s="74"/>
      <c r="T60" s="74"/>
      <c r="U60" s="74"/>
      <c r="V60" s="75"/>
      <c r="W60" s="75"/>
      <c r="X60" s="75"/>
      <c r="Y60" s="75"/>
      <c r="Z60" s="75"/>
      <c r="AA60" s="75"/>
      <c r="AB60" s="75"/>
    </row>
    <row r="61" spans="1:28" x14ac:dyDescent="0.25">
      <c r="A61" s="18"/>
      <c r="B61" s="80"/>
      <c r="C61" s="80"/>
      <c r="D61" s="80"/>
      <c r="E61" s="80"/>
      <c r="F61" s="80"/>
      <c r="G61" s="80"/>
      <c r="H61" s="74"/>
      <c r="I61" s="74"/>
      <c r="J61" s="74"/>
      <c r="K61" s="74"/>
      <c r="L61" s="18"/>
      <c r="M61" s="74"/>
      <c r="N61" s="74"/>
      <c r="O61" s="74"/>
      <c r="P61" s="74"/>
      <c r="Q61" s="74"/>
      <c r="R61" s="74"/>
      <c r="S61" s="74"/>
      <c r="T61" s="74"/>
      <c r="U61" s="74"/>
      <c r="V61" s="75"/>
      <c r="W61" s="75"/>
      <c r="X61" s="75"/>
      <c r="Y61" s="75"/>
      <c r="Z61" s="75"/>
      <c r="AA61" s="75"/>
      <c r="AB61" s="75"/>
    </row>
    <row r="62" spans="1:28" x14ac:dyDescent="0.25">
      <c r="A62" s="18"/>
      <c r="B62" s="80"/>
      <c r="C62" s="80"/>
      <c r="D62" s="80"/>
      <c r="E62" s="80"/>
      <c r="F62" s="80"/>
      <c r="G62" s="80"/>
      <c r="H62" s="74"/>
      <c r="I62" s="74"/>
      <c r="J62" s="74"/>
      <c r="K62" s="74"/>
      <c r="L62" s="71"/>
      <c r="M62" s="74"/>
      <c r="N62" s="74"/>
      <c r="O62" s="74"/>
      <c r="P62" s="74"/>
      <c r="Q62" s="74"/>
      <c r="R62" s="74"/>
      <c r="S62" s="74"/>
      <c r="T62" s="74"/>
      <c r="U62" s="74"/>
      <c r="V62" s="75"/>
      <c r="W62" s="75"/>
      <c r="X62" s="75"/>
      <c r="Y62" s="75"/>
      <c r="Z62" s="75"/>
      <c r="AA62" s="75"/>
      <c r="AB62" s="75"/>
    </row>
    <row r="63" spans="1:28" ht="12" thickBot="1" x14ac:dyDescent="0.3">
      <c r="A63" s="18"/>
      <c r="B63" s="81"/>
      <c r="C63" s="81"/>
      <c r="D63" s="81"/>
      <c r="E63" s="81"/>
      <c r="F63" s="81"/>
      <c r="G63" s="81"/>
      <c r="H63" s="74"/>
      <c r="I63" s="74"/>
      <c r="J63" s="74"/>
      <c r="K63" s="74"/>
      <c r="L63" s="71"/>
      <c r="M63" s="74"/>
      <c r="N63" s="74"/>
      <c r="O63" s="74"/>
      <c r="P63" s="74"/>
      <c r="Q63" s="74"/>
      <c r="R63" s="74"/>
      <c r="S63" s="74"/>
      <c r="T63" s="74"/>
      <c r="U63" s="74"/>
      <c r="V63" s="75"/>
      <c r="W63" s="75"/>
      <c r="X63" s="75"/>
      <c r="Y63" s="75"/>
      <c r="Z63" s="75"/>
      <c r="AA63" s="75"/>
      <c r="AB63" s="75"/>
    </row>
    <row r="64" spans="1:28" x14ac:dyDescent="0.25">
      <c r="A64" s="18"/>
      <c r="B64" s="71"/>
      <c r="C64" s="71"/>
      <c r="D64" s="71"/>
      <c r="E64" s="71"/>
      <c r="F64" s="71"/>
      <c r="G64" s="71"/>
      <c r="H64" s="74"/>
      <c r="I64" s="74"/>
      <c r="J64" s="74"/>
      <c r="K64" s="74"/>
      <c r="L64" s="82"/>
      <c r="M64" s="74"/>
      <c r="N64" s="74"/>
      <c r="O64" s="74"/>
      <c r="P64" s="74"/>
      <c r="Q64" s="74"/>
      <c r="R64" s="74"/>
      <c r="S64" s="74"/>
      <c r="T64" s="74"/>
      <c r="U64" s="74"/>
      <c r="V64" s="75"/>
      <c r="W64" s="75"/>
      <c r="X64" s="75"/>
      <c r="Y64" s="75"/>
      <c r="Z64" s="75"/>
      <c r="AA64" s="75"/>
      <c r="AB64" s="75"/>
    </row>
    <row r="65" spans="1:28" x14ac:dyDescent="0.25">
      <c r="A65" s="18"/>
      <c r="B65" s="71"/>
      <c r="C65" s="71"/>
      <c r="D65" s="71"/>
      <c r="E65" s="71"/>
      <c r="F65" s="71"/>
      <c r="G65" s="71"/>
      <c r="H65" s="74"/>
      <c r="I65" s="74"/>
      <c r="J65" s="74"/>
      <c r="K65" s="74"/>
      <c r="L65" s="82"/>
      <c r="M65" s="74"/>
      <c r="N65" s="74"/>
      <c r="O65" s="74"/>
      <c r="P65" s="74"/>
      <c r="Q65" s="74"/>
      <c r="R65" s="74"/>
      <c r="S65" s="74"/>
      <c r="T65" s="74"/>
      <c r="U65" s="74"/>
      <c r="V65" s="75"/>
      <c r="W65" s="75"/>
      <c r="X65" s="75"/>
      <c r="Y65" s="75"/>
      <c r="Z65" s="75"/>
      <c r="AA65" s="75"/>
      <c r="AB65" s="75"/>
    </row>
    <row r="66" spans="1:28" ht="15.5" x14ac:dyDescent="0.35">
      <c r="A66" s="18"/>
      <c r="B66" s="149" t="s">
        <v>113</v>
      </c>
      <c r="C66" s="150"/>
      <c r="D66" s="150"/>
      <c r="E66" s="150"/>
      <c r="F66" s="150"/>
      <c r="G66" s="150"/>
      <c r="H66" s="74"/>
      <c r="I66" s="74"/>
      <c r="J66" s="71"/>
      <c r="K66" s="74"/>
      <c r="L66" s="82"/>
      <c r="M66" s="74"/>
      <c r="N66" s="74"/>
      <c r="O66" s="74"/>
      <c r="P66" s="74"/>
      <c r="Q66" s="74"/>
      <c r="R66" s="74"/>
      <c r="S66" s="74"/>
      <c r="T66" s="74"/>
      <c r="U66" s="74"/>
      <c r="V66" s="75"/>
      <c r="W66" s="75"/>
      <c r="X66" s="75"/>
      <c r="Y66" s="75"/>
      <c r="Z66" s="75"/>
      <c r="AA66" s="75"/>
      <c r="AB66" s="75"/>
    </row>
    <row r="67" spans="1:28" x14ac:dyDescent="0.25">
      <c r="A67" s="18"/>
      <c r="B67" s="83" t="s">
        <v>158</v>
      </c>
      <c r="C67" s="83"/>
      <c r="D67" s="83"/>
      <c r="E67" s="83"/>
      <c r="F67" s="83"/>
      <c r="G67" s="83"/>
      <c r="H67" s="74"/>
      <c r="I67" s="74"/>
      <c r="J67" s="71" t="s">
        <v>110</v>
      </c>
      <c r="K67" s="74"/>
      <c r="L67" s="82"/>
      <c r="M67" s="74"/>
      <c r="N67" s="74"/>
      <c r="O67" s="74"/>
      <c r="P67" s="74"/>
      <c r="Q67" s="74"/>
      <c r="R67" s="74"/>
      <c r="S67" s="74"/>
      <c r="T67" s="74"/>
      <c r="U67" s="74"/>
      <c r="V67" s="75"/>
      <c r="W67" s="75"/>
      <c r="X67" s="75"/>
      <c r="Y67" s="75"/>
      <c r="Z67" s="75"/>
      <c r="AA67" s="75"/>
      <c r="AB67" s="75"/>
    </row>
    <row r="68" spans="1:28" x14ac:dyDescent="0.25">
      <c r="A68" s="18"/>
      <c r="B68" s="83"/>
      <c r="C68" s="83"/>
      <c r="D68" s="83"/>
      <c r="E68" s="83"/>
      <c r="F68" s="83"/>
      <c r="G68" s="83"/>
      <c r="H68" s="74"/>
      <c r="I68" s="71"/>
      <c r="J68" s="139" t="s">
        <v>106</v>
      </c>
      <c r="K68" s="74"/>
      <c r="L68" s="82"/>
      <c r="M68" s="74"/>
      <c r="N68" s="74"/>
      <c r="O68" s="74"/>
      <c r="P68" s="74"/>
      <c r="Q68" s="74"/>
      <c r="R68" s="74"/>
      <c r="S68" s="74"/>
      <c r="T68" s="74"/>
      <c r="U68" s="74"/>
      <c r="V68" s="75"/>
      <c r="W68" s="75"/>
      <c r="X68" s="75"/>
      <c r="Y68" s="75"/>
      <c r="Z68" s="75"/>
      <c r="AA68" s="75"/>
      <c r="AB68" s="75"/>
    </row>
    <row r="69" spans="1:28" x14ac:dyDescent="0.25">
      <c r="A69" s="18"/>
      <c r="B69" s="84" t="s">
        <v>115</v>
      </c>
      <c r="C69" s="83"/>
      <c r="D69" s="83"/>
      <c r="E69" s="83"/>
      <c r="F69" s="83"/>
      <c r="G69" s="83"/>
      <c r="H69" s="74"/>
      <c r="I69" s="71"/>
      <c r="J69" s="140" t="s">
        <v>107</v>
      </c>
      <c r="K69" s="74"/>
      <c r="L69" s="82"/>
      <c r="M69" s="74"/>
      <c r="N69" s="74"/>
      <c r="O69" s="74"/>
      <c r="P69" s="74"/>
      <c r="Q69" s="74"/>
      <c r="R69" s="74"/>
      <c r="S69" s="74"/>
      <c r="T69" s="74"/>
      <c r="U69" s="74"/>
      <c r="V69" s="75"/>
      <c r="W69" s="75"/>
      <c r="X69" s="75"/>
      <c r="Y69" s="75"/>
      <c r="Z69" s="75"/>
      <c r="AA69" s="75"/>
      <c r="AB69" s="75"/>
    </row>
    <row r="70" spans="1:28" x14ac:dyDescent="0.25">
      <c r="A70" s="18"/>
      <c r="B70" s="83"/>
      <c r="C70" s="83"/>
      <c r="D70" s="83"/>
      <c r="E70" s="83"/>
      <c r="F70" s="83"/>
      <c r="G70" s="83"/>
      <c r="H70" s="74"/>
      <c r="I70" s="71"/>
      <c r="J70" s="141" t="s">
        <v>108</v>
      </c>
      <c r="K70" s="74"/>
      <c r="L70" s="82"/>
      <c r="M70" s="74"/>
      <c r="N70" s="74"/>
      <c r="O70" s="74"/>
      <c r="P70" s="74"/>
      <c r="Q70" s="74"/>
      <c r="R70" s="74"/>
      <c r="S70" s="74"/>
      <c r="T70" s="74"/>
      <c r="U70" s="74"/>
      <c r="V70" s="75"/>
      <c r="W70" s="75"/>
      <c r="X70" s="75"/>
      <c r="Y70" s="75"/>
      <c r="Z70" s="75"/>
      <c r="AA70" s="75"/>
      <c r="AB70" s="75"/>
    </row>
    <row r="71" spans="1:28" x14ac:dyDescent="0.25">
      <c r="A71" s="18"/>
      <c r="B71" s="84" t="s">
        <v>116</v>
      </c>
      <c r="C71" s="83"/>
      <c r="D71" s="83"/>
      <c r="E71" s="83"/>
      <c r="F71" s="83"/>
      <c r="G71" s="83"/>
      <c r="H71" s="74"/>
      <c r="I71" s="71"/>
      <c r="J71" s="71"/>
      <c r="K71" s="74"/>
      <c r="L71" s="82"/>
      <c r="M71" s="74"/>
      <c r="N71" s="74"/>
      <c r="O71" s="74"/>
      <c r="P71" s="74"/>
      <c r="Q71" s="74"/>
      <c r="R71" s="74"/>
      <c r="S71" s="74"/>
      <c r="T71" s="74"/>
      <c r="U71" s="74"/>
      <c r="V71" s="75"/>
      <c r="W71" s="75"/>
      <c r="X71" s="75"/>
      <c r="Y71" s="75"/>
      <c r="Z71" s="75"/>
      <c r="AA71" s="75"/>
      <c r="AB71" s="75"/>
    </row>
    <row r="72" spans="1:28" ht="12" x14ac:dyDescent="0.3">
      <c r="A72" s="18"/>
      <c r="B72" s="83"/>
      <c r="C72" s="142" t="s">
        <v>109</v>
      </c>
      <c r="D72" s="83"/>
      <c r="E72" s="83"/>
      <c r="F72" s="83"/>
      <c r="G72" s="83"/>
      <c r="H72" s="74"/>
      <c r="I72" s="71"/>
      <c r="J72" s="71"/>
      <c r="K72" s="74"/>
      <c r="L72" s="82"/>
      <c r="M72" s="74"/>
      <c r="N72" s="74"/>
      <c r="O72" s="74"/>
      <c r="P72" s="74"/>
      <c r="Q72" s="74"/>
      <c r="R72" s="74"/>
      <c r="S72" s="74"/>
      <c r="T72" s="74"/>
      <c r="U72" s="74"/>
      <c r="V72" s="75"/>
      <c r="W72" s="75"/>
      <c r="X72" s="75"/>
      <c r="Y72" s="75"/>
      <c r="Z72" s="75"/>
      <c r="AA72" s="75"/>
      <c r="AB72" s="75"/>
    </row>
    <row r="73" spans="1:28" ht="7.5" customHeight="1" x14ac:dyDescent="0.25">
      <c r="A73" s="18"/>
      <c r="B73" s="83"/>
      <c r="C73" s="83"/>
      <c r="D73" s="83"/>
      <c r="E73" s="83"/>
      <c r="F73" s="83"/>
      <c r="G73" s="83"/>
      <c r="H73" s="74"/>
      <c r="I73" s="71"/>
      <c r="J73" s="71"/>
      <c r="K73" s="74"/>
      <c r="L73" s="82"/>
      <c r="M73" s="74"/>
      <c r="N73" s="74"/>
      <c r="O73" s="74"/>
      <c r="P73" s="74"/>
      <c r="Q73" s="74"/>
      <c r="R73" s="74"/>
      <c r="S73" s="74"/>
      <c r="T73" s="74"/>
      <c r="U73" s="74"/>
      <c r="V73" s="75"/>
      <c r="W73" s="75"/>
      <c r="X73" s="75"/>
      <c r="Y73" s="75"/>
      <c r="Z73" s="75"/>
      <c r="AA73" s="75"/>
      <c r="AB73" s="75"/>
    </row>
    <row r="74" spans="1:28" x14ac:dyDescent="0.25">
      <c r="A74" s="18"/>
      <c r="B74" s="83"/>
      <c r="C74" s="138" t="s">
        <v>107</v>
      </c>
      <c r="D74" s="83" t="s">
        <v>99</v>
      </c>
      <c r="E74" s="83"/>
      <c r="F74" s="83"/>
      <c r="G74" s="83"/>
      <c r="H74" s="74"/>
      <c r="I74" s="71"/>
      <c r="J74" s="71"/>
      <c r="K74" s="74"/>
      <c r="L74" s="82"/>
      <c r="M74" s="74"/>
      <c r="N74" s="74"/>
      <c r="O74" s="74"/>
      <c r="P74" s="74"/>
      <c r="Q74" s="74"/>
      <c r="R74" s="74"/>
      <c r="S74" s="74"/>
      <c r="T74" s="74"/>
      <c r="U74" s="74"/>
      <c r="V74" s="75"/>
      <c r="W74" s="75"/>
      <c r="X74" s="75"/>
      <c r="Y74" s="75"/>
      <c r="Z74" s="75"/>
      <c r="AA74" s="75"/>
      <c r="AB74" s="75"/>
    </row>
    <row r="75" spans="1:28" x14ac:dyDescent="0.25">
      <c r="A75" s="18"/>
      <c r="B75" s="83"/>
      <c r="C75" s="138" t="s">
        <v>107</v>
      </c>
      <c r="D75" s="83" t="s">
        <v>100</v>
      </c>
      <c r="E75" s="83"/>
      <c r="F75" s="83"/>
      <c r="G75" s="83"/>
      <c r="H75" s="74"/>
      <c r="I75" s="71"/>
      <c r="J75" s="71"/>
      <c r="K75" s="74"/>
      <c r="L75" s="82"/>
      <c r="M75" s="74"/>
      <c r="N75" s="74"/>
      <c r="O75" s="74"/>
      <c r="P75" s="74"/>
      <c r="Q75" s="74"/>
      <c r="R75" s="74"/>
      <c r="S75" s="74"/>
      <c r="T75" s="74"/>
      <c r="U75" s="74"/>
      <c r="V75" s="75"/>
      <c r="W75" s="75"/>
      <c r="X75" s="75"/>
      <c r="Y75" s="75"/>
      <c r="Z75" s="75"/>
      <c r="AA75" s="75"/>
      <c r="AB75" s="75"/>
    </row>
    <row r="76" spans="1:28" x14ac:dyDescent="0.25">
      <c r="A76" s="18"/>
      <c r="B76" s="83"/>
      <c r="C76" s="83"/>
      <c r="D76" s="83" t="s">
        <v>96</v>
      </c>
      <c r="E76" s="83"/>
      <c r="F76" s="83"/>
      <c r="G76" s="83"/>
      <c r="H76" s="74"/>
      <c r="I76" s="71"/>
      <c r="J76" s="71"/>
      <c r="K76" s="74"/>
      <c r="L76" s="82"/>
      <c r="M76" s="74"/>
      <c r="N76" s="74"/>
      <c r="O76" s="74"/>
      <c r="P76" s="74"/>
      <c r="Q76" s="74"/>
      <c r="R76" s="74"/>
      <c r="S76" s="74"/>
      <c r="T76" s="74"/>
      <c r="U76" s="74"/>
      <c r="V76" s="75"/>
      <c r="W76" s="75"/>
      <c r="X76" s="75"/>
      <c r="Y76" s="75"/>
      <c r="Z76" s="75"/>
      <c r="AA76" s="75"/>
      <c r="AB76" s="75"/>
    </row>
    <row r="77" spans="1:28" x14ac:dyDescent="0.25">
      <c r="A77" s="18"/>
      <c r="B77" s="83"/>
      <c r="C77" s="83"/>
      <c r="D77" s="83" t="s">
        <v>97</v>
      </c>
      <c r="E77" s="83"/>
      <c r="F77" s="83"/>
      <c r="G77" s="83"/>
      <c r="H77" s="74"/>
      <c r="I77" s="71"/>
      <c r="J77" s="71"/>
      <c r="K77" s="74"/>
      <c r="L77" s="82"/>
      <c r="M77" s="74"/>
      <c r="N77" s="74"/>
      <c r="O77" s="74"/>
      <c r="P77" s="74"/>
      <c r="Q77" s="74"/>
      <c r="R77" s="74"/>
      <c r="S77" s="74"/>
      <c r="T77" s="74"/>
      <c r="U77" s="74"/>
      <c r="V77" s="75"/>
      <c r="W77" s="75"/>
      <c r="X77" s="75"/>
      <c r="Y77" s="75"/>
      <c r="Z77" s="75"/>
      <c r="AA77" s="75"/>
      <c r="AB77" s="75"/>
    </row>
    <row r="78" spans="1:28" x14ac:dyDescent="0.25">
      <c r="A78" s="18"/>
      <c r="B78" s="83"/>
      <c r="C78" s="83"/>
      <c r="D78" s="83" t="s">
        <v>98</v>
      </c>
      <c r="E78" s="83"/>
      <c r="F78" s="83"/>
      <c r="G78" s="83"/>
      <c r="H78" s="74"/>
      <c r="I78" s="71"/>
      <c r="J78" s="71"/>
      <c r="K78" s="74"/>
      <c r="L78" s="82"/>
      <c r="M78" s="74"/>
      <c r="N78" s="74"/>
      <c r="O78" s="74"/>
      <c r="P78" s="74"/>
      <c r="Q78" s="74"/>
      <c r="R78" s="74"/>
      <c r="S78" s="74"/>
      <c r="T78" s="74"/>
      <c r="U78" s="74"/>
      <c r="V78" s="75"/>
      <c r="W78" s="75"/>
      <c r="X78" s="75"/>
      <c r="Y78" s="75"/>
      <c r="Z78" s="75"/>
      <c r="AA78" s="75"/>
      <c r="AB78" s="75"/>
    </row>
    <row r="79" spans="1:28" x14ac:dyDescent="0.25">
      <c r="A79" s="18"/>
      <c r="B79" s="83"/>
      <c r="C79" s="138" t="s">
        <v>107</v>
      </c>
      <c r="D79" s="83" t="s">
        <v>101</v>
      </c>
      <c r="E79" s="83"/>
      <c r="F79" s="83"/>
      <c r="G79" s="83"/>
      <c r="H79" s="74"/>
      <c r="I79" s="74"/>
      <c r="J79" s="74"/>
      <c r="K79" s="74"/>
      <c r="L79" s="82"/>
      <c r="M79" s="74"/>
      <c r="N79" s="74"/>
      <c r="O79" s="74"/>
      <c r="P79" s="74"/>
      <c r="Q79" s="74"/>
      <c r="R79" s="74"/>
      <c r="S79" s="74"/>
      <c r="T79" s="74"/>
      <c r="U79" s="74"/>
      <c r="V79" s="75"/>
      <c r="W79" s="75"/>
      <c r="X79" s="75"/>
      <c r="Y79" s="75"/>
      <c r="Z79" s="75"/>
      <c r="AA79" s="75"/>
      <c r="AB79" s="75"/>
    </row>
    <row r="80" spans="1:28" x14ac:dyDescent="0.25">
      <c r="A80" s="18"/>
      <c r="B80" s="83"/>
      <c r="C80" s="83"/>
      <c r="D80" s="83"/>
      <c r="E80" s="83"/>
      <c r="F80" s="83"/>
      <c r="G80" s="83"/>
      <c r="H80" s="74"/>
      <c r="I80" s="74"/>
      <c r="J80" s="74"/>
      <c r="K80" s="74"/>
      <c r="L80" s="82"/>
      <c r="M80" s="74"/>
      <c r="N80" s="74"/>
      <c r="O80" s="74"/>
      <c r="P80" s="74"/>
      <c r="Q80" s="74"/>
      <c r="R80" s="74"/>
      <c r="S80" s="74"/>
      <c r="T80" s="74"/>
      <c r="U80" s="74"/>
      <c r="V80" s="75"/>
      <c r="W80" s="75"/>
      <c r="X80" s="75"/>
      <c r="Y80" s="75"/>
      <c r="Z80" s="75"/>
      <c r="AA80" s="75"/>
      <c r="AB80" s="75"/>
    </row>
    <row r="81" spans="1:28" x14ac:dyDescent="0.25">
      <c r="A81" s="18"/>
      <c r="B81" s="83"/>
      <c r="C81" s="83"/>
      <c r="D81" s="83"/>
      <c r="E81" s="83"/>
      <c r="F81" s="83"/>
      <c r="G81" s="83"/>
      <c r="H81" s="74"/>
      <c r="I81" s="74"/>
      <c r="J81" s="74"/>
      <c r="K81" s="74"/>
      <c r="L81" s="82"/>
      <c r="M81" s="74"/>
      <c r="N81" s="74"/>
      <c r="O81" s="74"/>
      <c r="P81" s="74"/>
      <c r="Q81" s="74"/>
      <c r="R81" s="74"/>
      <c r="S81" s="74"/>
      <c r="T81" s="74"/>
      <c r="U81" s="74"/>
      <c r="V81" s="75"/>
      <c r="W81" s="75"/>
      <c r="X81" s="75"/>
      <c r="Y81" s="75"/>
      <c r="Z81" s="75"/>
      <c r="AA81" s="75"/>
      <c r="AB81" s="75"/>
    </row>
    <row r="82" spans="1:28" x14ac:dyDescent="0.25">
      <c r="A82" s="18"/>
      <c r="B82" s="84" t="s">
        <v>157</v>
      </c>
      <c r="C82" s="137"/>
      <c r="D82" s="83"/>
      <c r="E82" s="83"/>
      <c r="F82" s="83"/>
      <c r="G82" s="83"/>
      <c r="H82" s="74"/>
      <c r="I82" s="74"/>
      <c r="J82" s="74"/>
      <c r="K82" s="74"/>
      <c r="L82" s="82"/>
      <c r="M82" s="74"/>
      <c r="N82" s="74"/>
      <c r="O82" s="74"/>
      <c r="P82" s="74"/>
      <c r="Q82" s="74"/>
      <c r="R82" s="74"/>
      <c r="S82" s="74"/>
      <c r="T82" s="74"/>
      <c r="U82" s="74"/>
      <c r="V82" s="75"/>
      <c r="W82" s="75"/>
      <c r="X82" s="75"/>
      <c r="Y82" s="75"/>
      <c r="Z82" s="75"/>
      <c r="AA82" s="75"/>
      <c r="AB82" s="75"/>
    </row>
    <row r="83" spans="1:28" x14ac:dyDescent="0.25">
      <c r="A83" s="18"/>
      <c r="B83" s="83"/>
      <c r="C83" s="138" t="s">
        <v>107</v>
      </c>
      <c r="D83" s="83" t="s">
        <v>163</v>
      </c>
      <c r="E83" s="83"/>
      <c r="F83" s="83"/>
      <c r="G83" s="83"/>
      <c r="H83" s="74"/>
      <c r="I83" s="74"/>
      <c r="J83" s="74"/>
      <c r="K83" s="74"/>
      <c r="L83" s="82"/>
      <c r="M83" s="74"/>
      <c r="N83" s="74"/>
      <c r="O83" s="74"/>
      <c r="P83" s="74"/>
      <c r="Q83" s="74"/>
      <c r="R83" s="74"/>
      <c r="S83" s="74"/>
      <c r="T83" s="74"/>
      <c r="U83" s="74"/>
      <c r="V83" s="75"/>
      <c r="W83" s="75"/>
      <c r="X83" s="75"/>
      <c r="Y83" s="75"/>
      <c r="Z83" s="75"/>
      <c r="AA83" s="75"/>
      <c r="AB83" s="75"/>
    </row>
    <row r="84" spans="1:28" ht="25.5" customHeight="1" x14ac:dyDescent="0.25">
      <c r="A84" s="18"/>
      <c r="B84" s="83"/>
      <c r="C84" s="138" t="s">
        <v>107</v>
      </c>
      <c r="D84" s="203" t="s">
        <v>102</v>
      </c>
      <c r="E84" s="204"/>
      <c r="F84" s="204"/>
      <c r="G84" s="204"/>
      <c r="H84" s="157"/>
      <c r="I84" s="74"/>
      <c r="J84" s="74"/>
      <c r="K84" s="74"/>
      <c r="L84" s="82"/>
      <c r="M84" s="74"/>
      <c r="N84" s="74"/>
      <c r="O84" s="74"/>
      <c r="P84" s="74"/>
      <c r="Q84" s="74"/>
      <c r="R84" s="74"/>
      <c r="S84" s="74"/>
      <c r="T84" s="74"/>
      <c r="U84" s="74"/>
      <c r="V84" s="75"/>
      <c r="W84" s="75"/>
      <c r="X84" s="75"/>
      <c r="Y84" s="75"/>
      <c r="Z84" s="75"/>
      <c r="AA84" s="75"/>
      <c r="AB84" s="75"/>
    </row>
    <row r="85" spans="1:28" x14ac:dyDescent="0.25">
      <c r="A85" s="18"/>
      <c r="B85" s="83"/>
      <c r="C85" s="138" t="s">
        <v>107</v>
      </c>
      <c r="D85" s="83" t="s">
        <v>103</v>
      </c>
      <c r="E85" s="83"/>
      <c r="F85" s="83"/>
      <c r="G85" s="83"/>
      <c r="H85" s="74"/>
      <c r="I85" s="74"/>
      <c r="J85" s="74"/>
      <c r="K85" s="74"/>
      <c r="L85" s="82"/>
      <c r="M85" s="74"/>
      <c r="N85" s="74"/>
      <c r="O85" s="74"/>
      <c r="P85" s="74"/>
      <c r="Q85" s="74"/>
      <c r="R85" s="74"/>
      <c r="S85" s="74"/>
      <c r="T85" s="74"/>
      <c r="U85" s="74"/>
      <c r="V85" s="75"/>
      <c r="W85" s="75"/>
      <c r="X85" s="75"/>
      <c r="Y85" s="75"/>
      <c r="Z85" s="75"/>
      <c r="AA85" s="75"/>
      <c r="AB85" s="75"/>
    </row>
    <row r="86" spans="1:28" x14ac:dyDescent="0.25">
      <c r="A86" s="18"/>
      <c r="B86" s="83"/>
      <c r="C86" s="138" t="s">
        <v>107</v>
      </c>
      <c r="D86" s="83" t="s">
        <v>104</v>
      </c>
      <c r="E86" s="83"/>
      <c r="F86" s="83"/>
      <c r="G86" s="83"/>
      <c r="H86" s="74"/>
      <c r="I86" s="74"/>
      <c r="J86" s="74"/>
      <c r="K86" s="74"/>
      <c r="L86" s="82"/>
      <c r="M86" s="74"/>
      <c r="N86" s="74"/>
      <c r="O86" s="74"/>
      <c r="P86" s="74"/>
      <c r="Q86" s="74"/>
      <c r="R86" s="74"/>
      <c r="S86" s="74"/>
      <c r="T86" s="74"/>
      <c r="U86" s="74"/>
      <c r="V86" s="75"/>
      <c r="W86" s="75"/>
      <c r="X86" s="75"/>
      <c r="Y86" s="75"/>
      <c r="Z86" s="75"/>
      <c r="AA86" s="75"/>
      <c r="AB86" s="75"/>
    </row>
    <row r="87" spans="1:28" x14ac:dyDescent="0.25">
      <c r="A87" s="18"/>
      <c r="B87" s="83"/>
      <c r="C87" s="138" t="s">
        <v>107</v>
      </c>
      <c r="D87" s="83" t="s">
        <v>105</v>
      </c>
      <c r="E87" s="83"/>
      <c r="F87" s="83"/>
      <c r="G87" s="83"/>
      <c r="H87" s="74"/>
      <c r="I87" s="74"/>
      <c r="J87" s="74"/>
      <c r="K87" s="74"/>
      <c r="L87" s="82"/>
      <c r="M87" s="74"/>
      <c r="N87" s="74"/>
      <c r="O87" s="74"/>
      <c r="P87" s="74"/>
      <c r="Q87" s="74"/>
      <c r="R87" s="74"/>
      <c r="S87" s="74"/>
      <c r="T87" s="74"/>
      <c r="U87" s="74"/>
      <c r="V87" s="75"/>
      <c r="W87" s="75"/>
      <c r="X87" s="75"/>
      <c r="Y87" s="75"/>
      <c r="Z87" s="75"/>
      <c r="AA87" s="75"/>
      <c r="AB87" s="75"/>
    </row>
    <row r="88" spans="1:28" x14ac:dyDescent="0.25">
      <c r="A88" s="18"/>
      <c r="B88" s="83"/>
      <c r="C88" s="83"/>
      <c r="D88" s="83"/>
      <c r="E88" s="83"/>
      <c r="F88" s="83"/>
      <c r="G88" s="83"/>
      <c r="H88" s="74"/>
      <c r="I88" s="74"/>
      <c r="J88" s="74"/>
      <c r="K88" s="74"/>
      <c r="L88" s="82"/>
      <c r="M88" s="74"/>
      <c r="N88" s="74"/>
      <c r="O88" s="74"/>
      <c r="P88" s="74"/>
      <c r="Q88" s="74"/>
      <c r="R88" s="74"/>
      <c r="S88" s="74"/>
      <c r="T88" s="74"/>
      <c r="U88" s="74"/>
      <c r="V88" s="75"/>
      <c r="W88" s="75"/>
      <c r="X88" s="75"/>
      <c r="Y88" s="75"/>
      <c r="Z88" s="75"/>
      <c r="AA88" s="75"/>
      <c r="AB88" s="75"/>
    </row>
    <row r="89" spans="1:28" ht="29.25" customHeight="1" x14ac:dyDescent="0.25">
      <c r="A89" s="18"/>
      <c r="B89" s="135"/>
      <c r="C89" s="135"/>
      <c r="D89" s="135"/>
      <c r="E89" s="135"/>
      <c r="F89" s="135"/>
      <c r="H89" s="74"/>
      <c r="I89" s="74"/>
      <c r="J89" s="74"/>
      <c r="K89" s="74"/>
      <c r="L89" s="82"/>
      <c r="M89" s="74"/>
      <c r="N89" s="74"/>
      <c r="O89" s="74"/>
      <c r="P89" s="74"/>
      <c r="Q89" s="74"/>
      <c r="R89" s="74"/>
      <c r="S89" s="74"/>
      <c r="T89" s="74"/>
      <c r="U89" s="74"/>
      <c r="V89" s="75"/>
      <c r="W89" s="75"/>
      <c r="X89" s="75"/>
      <c r="Y89" s="75"/>
      <c r="Z89" s="75"/>
      <c r="AA89" s="75"/>
      <c r="AB89" s="75"/>
    </row>
    <row r="90" spans="1:28" x14ac:dyDescent="0.25">
      <c r="A90" s="18"/>
      <c r="B90" s="83" t="s">
        <v>114</v>
      </c>
      <c r="C90" s="83"/>
      <c r="D90" s="83"/>
      <c r="E90" s="83"/>
      <c r="F90" s="83"/>
      <c r="G90" s="83"/>
      <c r="H90" s="74"/>
      <c r="I90" s="74"/>
      <c r="J90" s="74"/>
      <c r="K90" s="74"/>
      <c r="L90" s="82"/>
      <c r="M90" s="74"/>
      <c r="N90" s="74"/>
      <c r="O90" s="74"/>
      <c r="P90" s="74"/>
      <c r="Q90" s="74"/>
      <c r="R90" s="74"/>
      <c r="S90" s="74"/>
      <c r="T90" s="74"/>
      <c r="U90" s="74"/>
      <c r="V90" s="75"/>
      <c r="W90" s="75"/>
      <c r="X90" s="75"/>
      <c r="Y90" s="75"/>
      <c r="Z90" s="75"/>
      <c r="AA90" s="75"/>
      <c r="AB90" s="75"/>
    </row>
    <row r="91" spans="1:28" x14ac:dyDescent="0.25">
      <c r="A91" s="18"/>
      <c r="B91" s="83"/>
      <c r="C91" s="83"/>
      <c r="D91" s="83"/>
      <c r="E91" s="83"/>
      <c r="F91" s="83"/>
      <c r="G91" s="83"/>
      <c r="H91" s="74"/>
      <c r="I91" s="74"/>
      <c r="J91" s="74"/>
      <c r="K91" s="74"/>
      <c r="L91" s="82"/>
      <c r="M91" s="74"/>
      <c r="N91" s="74"/>
      <c r="O91" s="74"/>
      <c r="P91" s="74"/>
      <c r="Q91" s="74"/>
      <c r="R91" s="74"/>
      <c r="S91" s="74"/>
      <c r="T91" s="74"/>
      <c r="U91" s="74"/>
      <c r="V91" s="75"/>
      <c r="W91" s="75"/>
      <c r="X91" s="75"/>
      <c r="Y91" s="75"/>
      <c r="Z91" s="75"/>
      <c r="AA91" s="75"/>
      <c r="AB91" s="75"/>
    </row>
    <row r="92" spans="1:28" x14ac:dyDescent="0.25">
      <c r="A92" s="18"/>
      <c r="B92" s="83"/>
      <c r="C92" s="83"/>
      <c r="D92" s="83"/>
      <c r="E92" s="83"/>
      <c r="F92" s="83"/>
      <c r="G92" s="83"/>
      <c r="H92" s="74"/>
      <c r="I92" s="74"/>
      <c r="J92" s="74"/>
      <c r="K92" s="74"/>
      <c r="L92" s="82"/>
      <c r="M92" s="74"/>
      <c r="N92" s="74"/>
      <c r="O92" s="74"/>
      <c r="P92" s="74"/>
      <c r="Q92" s="74"/>
      <c r="R92" s="74"/>
      <c r="S92" s="74"/>
      <c r="T92" s="74"/>
      <c r="U92" s="74"/>
      <c r="V92" s="75"/>
      <c r="W92" s="75"/>
      <c r="X92" s="75"/>
      <c r="Y92" s="75"/>
      <c r="Z92" s="75"/>
      <c r="AA92" s="75"/>
      <c r="AB92" s="75"/>
    </row>
    <row r="93" spans="1:28" ht="15.5" x14ac:dyDescent="0.35">
      <c r="A93" s="18"/>
      <c r="B93" s="149" t="s">
        <v>150</v>
      </c>
      <c r="C93" s="150"/>
      <c r="D93" s="150"/>
      <c r="E93" s="150"/>
      <c r="F93" s="150"/>
      <c r="G93" s="150"/>
      <c r="H93" s="74"/>
      <c r="I93" s="74"/>
      <c r="J93" s="74"/>
      <c r="K93" s="74"/>
      <c r="L93" s="82"/>
      <c r="M93" s="74"/>
      <c r="N93" s="74"/>
      <c r="O93" s="74"/>
      <c r="P93" s="74"/>
      <c r="Q93" s="74"/>
      <c r="R93" s="74"/>
      <c r="S93" s="74"/>
      <c r="T93" s="74"/>
      <c r="U93" s="74"/>
      <c r="V93" s="75"/>
      <c r="W93" s="75"/>
      <c r="X93" s="75"/>
      <c r="Y93" s="75"/>
      <c r="Z93" s="75"/>
      <c r="AA93" s="75"/>
      <c r="AB93" s="75"/>
    </row>
    <row r="94" spans="1:28" x14ac:dyDescent="0.25">
      <c r="A94" s="18"/>
      <c r="B94" s="83"/>
      <c r="C94" s="83"/>
      <c r="D94" s="83"/>
      <c r="E94" s="83"/>
      <c r="F94" s="83"/>
      <c r="G94" s="83"/>
      <c r="H94" s="74"/>
      <c r="I94" s="74"/>
      <c r="J94" s="74"/>
      <c r="K94" s="74"/>
      <c r="L94" s="82"/>
      <c r="M94" s="74"/>
      <c r="N94" s="74"/>
      <c r="O94" s="74"/>
      <c r="P94" s="74"/>
      <c r="Q94" s="74"/>
      <c r="R94" s="74"/>
      <c r="S94" s="74"/>
      <c r="T94" s="74"/>
      <c r="U94" s="74"/>
      <c r="V94" s="75"/>
      <c r="W94" s="75"/>
      <c r="X94" s="75"/>
      <c r="Y94" s="75"/>
      <c r="Z94" s="75"/>
      <c r="AA94" s="75"/>
      <c r="AB94" s="75"/>
    </row>
    <row r="95" spans="1:28" x14ac:dyDescent="0.25">
      <c r="A95" s="18"/>
      <c r="B95" s="71" t="s">
        <v>151</v>
      </c>
      <c r="C95" s="71"/>
      <c r="D95" s="71"/>
      <c r="E95" s="71"/>
      <c r="F95" s="71"/>
      <c r="G95" s="83"/>
      <c r="H95" s="74"/>
      <c r="I95" s="74"/>
      <c r="J95" s="74"/>
      <c r="K95" s="74"/>
      <c r="L95" s="82"/>
      <c r="M95" s="74"/>
      <c r="N95" s="74"/>
      <c r="O95" s="74"/>
      <c r="P95" s="74"/>
      <c r="Q95" s="74"/>
      <c r="R95" s="74"/>
      <c r="S95" s="74"/>
      <c r="T95" s="74"/>
      <c r="U95" s="74"/>
      <c r="V95" s="75"/>
      <c r="W95" s="75"/>
      <c r="X95" s="75"/>
      <c r="Y95" s="75"/>
      <c r="Z95" s="75"/>
      <c r="AA95" s="75"/>
      <c r="AB95" s="75"/>
    </row>
    <row r="96" spans="1:28" x14ac:dyDescent="0.25">
      <c r="A96" s="18"/>
      <c r="B96" s="71"/>
      <c r="C96" s="71"/>
      <c r="D96" s="71"/>
      <c r="E96" s="71"/>
      <c r="F96" s="71"/>
      <c r="G96" s="83"/>
      <c r="H96" s="74"/>
      <c r="I96" s="74"/>
      <c r="J96" s="74"/>
      <c r="K96" s="74"/>
      <c r="L96" s="82"/>
      <c r="M96" s="74"/>
      <c r="N96" s="74"/>
      <c r="O96" s="74"/>
      <c r="P96" s="74"/>
      <c r="Q96" s="74"/>
      <c r="R96" s="74"/>
      <c r="S96" s="74"/>
      <c r="T96" s="74"/>
      <c r="U96" s="74"/>
      <c r="V96" s="75"/>
      <c r="W96" s="75"/>
      <c r="X96" s="75"/>
      <c r="Y96" s="75"/>
      <c r="Z96" s="75"/>
      <c r="AA96" s="75"/>
      <c r="AB96" s="75"/>
    </row>
    <row r="97" spans="1:28" ht="27" customHeight="1" x14ac:dyDescent="0.25">
      <c r="A97" s="18"/>
      <c r="B97" s="135"/>
      <c r="C97" s="135"/>
      <c r="D97" s="135"/>
      <c r="E97" s="135"/>
      <c r="F97" s="135"/>
      <c r="G97" s="83"/>
      <c r="H97" s="74"/>
      <c r="I97" s="74"/>
      <c r="J97" s="74"/>
      <c r="K97" s="74"/>
      <c r="L97" s="82"/>
      <c r="M97" s="74"/>
      <c r="N97" s="74"/>
      <c r="O97" s="74"/>
      <c r="P97" s="74"/>
      <c r="Q97" s="74"/>
      <c r="R97" s="74"/>
      <c r="S97" s="74"/>
      <c r="T97" s="74"/>
      <c r="U97" s="74"/>
      <c r="V97" s="75"/>
      <c r="W97" s="75"/>
      <c r="X97" s="75"/>
      <c r="Y97" s="75"/>
      <c r="Z97" s="75"/>
      <c r="AA97" s="75"/>
      <c r="AB97" s="75"/>
    </row>
    <row r="98" spans="1:28" x14ac:dyDescent="0.25">
      <c r="A98" s="18"/>
      <c r="B98" s="83" t="s">
        <v>117</v>
      </c>
      <c r="C98" s="83"/>
      <c r="D98" s="83"/>
      <c r="E98" s="83"/>
      <c r="F98" s="83"/>
      <c r="G98" s="83"/>
      <c r="H98" s="74"/>
      <c r="I98" s="74"/>
      <c r="J98" s="74"/>
      <c r="K98" s="74"/>
      <c r="L98" s="82"/>
      <c r="M98" s="74"/>
      <c r="N98" s="74"/>
      <c r="O98" s="74"/>
      <c r="P98" s="74"/>
      <c r="Q98" s="74"/>
      <c r="R98" s="74"/>
      <c r="S98" s="74"/>
      <c r="T98" s="74"/>
      <c r="U98" s="74"/>
      <c r="V98" s="75"/>
      <c r="W98" s="75"/>
      <c r="X98" s="75"/>
      <c r="Y98" s="75"/>
      <c r="Z98" s="75"/>
      <c r="AA98" s="75"/>
      <c r="AB98" s="75"/>
    </row>
    <row r="99" spans="1:28" ht="3.75" customHeight="1" x14ac:dyDescent="0.25">
      <c r="A99" s="18"/>
      <c r="B99" s="83"/>
      <c r="C99" s="83"/>
      <c r="D99" s="83"/>
      <c r="E99" s="83"/>
      <c r="F99" s="83"/>
      <c r="G99" s="83"/>
      <c r="H99" s="74"/>
      <c r="I99" s="74"/>
      <c r="J99" s="74"/>
      <c r="K99" s="74"/>
      <c r="L99" s="82"/>
      <c r="M99" s="74"/>
      <c r="N99" s="74"/>
      <c r="O99" s="74"/>
      <c r="P99" s="74"/>
      <c r="Q99" s="74"/>
      <c r="R99" s="74"/>
      <c r="S99" s="74"/>
      <c r="T99" s="74"/>
      <c r="U99" s="74"/>
      <c r="V99" s="75"/>
      <c r="W99" s="75"/>
      <c r="X99" s="75"/>
      <c r="Y99" s="75"/>
      <c r="Z99" s="75"/>
      <c r="AA99" s="75"/>
      <c r="AB99" s="75"/>
    </row>
    <row r="100" spans="1:28" x14ac:dyDescent="0.25">
      <c r="A100" s="18"/>
      <c r="B100" s="83" t="s">
        <v>118</v>
      </c>
      <c r="C100" s="83"/>
      <c r="D100" s="83"/>
      <c r="E100" s="83"/>
      <c r="F100" s="83"/>
      <c r="G100" s="83"/>
      <c r="H100" s="74"/>
      <c r="I100" s="74"/>
      <c r="J100" s="74"/>
      <c r="K100" s="74"/>
      <c r="L100" s="82"/>
      <c r="M100" s="74"/>
      <c r="N100" s="74"/>
      <c r="O100" s="74"/>
      <c r="P100" s="74"/>
      <c r="Q100" s="74"/>
      <c r="R100" s="74"/>
      <c r="S100" s="74"/>
      <c r="T100" s="74"/>
      <c r="U100" s="74"/>
      <c r="V100" s="75"/>
      <c r="W100" s="75"/>
      <c r="X100" s="75"/>
      <c r="Y100" s="75"/>
      <c r="Z100" s="75"/>
      <c r="AA100" s="75"/>
      <c r="AB100" s="75"/>
    </row>
    <row r="101" spans="1:28" x14ac:dyDescent="0.25">
      <c r="A101" s="18"/>
      <c r="B101" s="83"/>
      <c r="C101" s="83"/>
      <c r="D101" s="83"/>
      <c r="E101" s="83"/>
      <c r="F101" s="83"/>
      <c r="G101" s="83"/>
      <c r="H101" s="74"/>
      <c r="I101" s="74"/>
      <c r="J101" s="74"/>
      <c r="K101" s="74"/>
      <c r="L101" s="82"/>
      <c r="M101" s="74"/>
      <c r="N101" s="74"/>
      <c r="O101" s="74"/>
      <c r="P101" s="74"/>
      <c r="Q101" s="74"/>
      <c r="R101" s="74"/>
      <c r="S101" s="74"/>
      <c r="T101" s="74"/>
      <c r="U101" s="74"/>
      <c r="V101" s="75"/>
      <c r="W101" s="75"/>
      <c r="X101" s="75"/>
      <c r="Y101" s="75"/>
      <c r="Z101" s="75"/>
      <c r="AA101" s="75"/>
      <c r="AB101" s="75"/>
    </row>
    <row r="102" spans="1:28" x14ac:dyDescent="0.25">
      <c r="A102" s="18"/>
      <c r="B102" s="83"/>
      <c r="C102" s="83"/>
      <c r="D102" s="83"/>
      <c r="E102" s="83"/>
      <c r="F102" s="83"/>
      <c r="G102" s="83"/>
      <c r="H102" s="74"/>
      <c r="I102" s="74"/>
      <c r="J102" s="74"/>
      <c r="K102" s="74"/>
      <c r="L102" s="82"/>
      <c r="M102" s="74"/>
      <c r="N102" s="74"/>
      <c r="O102" s="74"/>
      <c r="P102" s="74"/>
      <c r="Q102" s="74"/>
      <c r="R102" s="74"/>
      <c r="S102" s="74"/>
      <c r="T102" s="74"/>
      <c r="U102" s="74"/>
      <c r="V102" s="75"/>
      <c r="W102" s="75"/>
      <c r="X102" s="75"/>
      <c r="Y102" s="75"/>
      <c r="Z102" s="75"/>
      <c r="AA102" s="75"/>
      <c r="AB102" s="75"/>
    </row>
    <row r="103" spans="1:28" ht="15.5" x14ac:dyDescent="0.35">
      <c r="A103" s="18"/>
      <c r="B103" s="149" t="s">
        <v>152</v>
      </c>
      <c r="C103" s="150"/>
      <c r="D103" s="150"/>
      <c r="E103" s="150"/>
      <c r="F103" s="150"/>
      <c r="G103" s="150"/>
      <c r="H103" s="74"/>
      <c r="I103" s="74"/>
      <c r="J103" s="74"/>
      <c r="K103" s="74"/>
      <c r="L103" s="82"/>
      <c r="M103" s="74"/>
      <c r="N103" s="74"/>
      <c r="O103" s="74"/>
      <c r="P103" s="74"/>
      <c r="Q103" s="74"/>
      <c r="R103" s="74"/>
      <c r="S103" s="74"/>
      <c r="T103" s="74"/>
      <c r="U103" s="74"/>
      <c r="V103" s="75"/>
      <c r="W103" s="75"/>
      <c r="X103" s="75"/>
      <c r="Y103" s="75"/>
      <c r="Z103" s="75"/>
      <c r="AA103" s="75"/>
      <c r="AB103" s="75"/>
    </row>
    <row r="104" spans="1:28" x14ac:dyDescent="0.25">
      <c r="A104" s="18"/>
      <c r="B104" s="84" t="s">
        <v>153</v>
      </c>
      <c r="C104" s="83"/>
      <c r="D104" s="83"/>
      <c r="E104" s="83"/>
      <c r="F104" s="83"/>
      <c r="G104" s="83"/>
      <c r="H104" s="74"/>
      <c r="I104" s="74"/>
      <c r="J104" s="74"/>
      <c r="K104" s="74"/>
      <c r="L104" s="82"/>
      <c r="M104" s="74"/>
      <c r="N104" s="74"/>
      <c r="O104" s="74"/>
      <c r="P104" s="74"/>
      <c r="Q104" s="74"/>
      <c r="R104" s="74"/>
      <c r="S104" s="74"/>
      <c r="T104" s="74"/>
      <c r="U104" s="74"/>
      <c r="V104" s="75"/>
      <c r="W104" s="75"/>
      <c r="X104" s="75"/>
      <c r="Y104" s="75"/>
      <c r="Z104" s="75"/>
      <c r="AA104" s="75"/>
      <c r="AB104" s="75"/>
    </row>
    <row r="105" spans="1:28" ht="12" x14ac:dyDescent="0.3">
      <c r="A105" s="18"/>
      <c r="B105" s="83"/>
      <c r="C105" s="142" t="s">
        <v>109</v>
      </c>
      <c r="D105" s="83"/>
      <c r="E105" s="83"/>
      <c r="F105" s="83"/>
      <c r="G105" s="83"/>
      <c r="H105" s="74"/>
      <c r="I105" s="74"/>
      <c r="J105" s="74"/>
      <c r="K105" s="74"/>
      <c r="L105" s="82"/>
      <c r="M105" s="74"/>
      <c r="N105" s="74"/>
      <c r="O105" s="74"/>
      <c r="P105" s="74"/>
      <c r="Q105" s="74"/>
      <c r="R105" s="74"/>
      <c r="S105" s="74"/>
      <c r="T105" s="74"/>
      <c r="U105" s="74"/>
      <c r="V105" s="75"/>
      <c r="W105" s="75"/>
      <c r="X105" s="75"/>
      <c r="Y105" s="75"/>
      <c r="Z105" s="75"/>
      <c r="AA105" s="75"/>
      <c r="AB105" s="75"/>
    </row>
    <row r="106" spans="1:28" ht="3" customHeight="1" x14ac:dyDescent="0.25">
      <c r="A106" s="18"/>
      <c r="B106" s="83"/>
      <c r="C106" s="83"/>
      <c r="D106" s="83"/>
      <c r="E106" s="83"/>
      <c r="F106" s="83"/>
      <c r="G106" s="83"/>
      <c r="H106" s="74"/>
      <c r="I106" s="74"/>
      <c r="J106" s="74"/>
      <c r="K106" s="74"/>
      <c r="L106" s="82"/>
      <c r="M106" s="74"/>
      <c r="N106" s="74"/>
      <c r="O106" s="74"/>
      <c r="P106" s="74"/>
      <c r="Q106" s="74"/>
      <c r="R106" s="74"/>
      <c r="S106" s="74"/>
      <c r="T106" s="74"/>
      <c r="U106" s="74"/>
      <c r="V106" s="75"/>
      <c r="W106" s="75"/>
      <c r="X106" s="75"/>
      <c r="Y106" s="75"/>
      <c r="Z106" s="75"/>
      <c r="AA106" s="75"/>
      <c r="AB106" s="75"/>
    </row>
    <row r="107" spans="1:28" x14ac:dyDescent="0.25">
      <c r="A107" s="18"/>
      <c r="B107" s="83"/>
      <c r="C107" s="138" t="s">
        <v>107</v>
      </c>
      <c r="D107" s="83" t="s">
        <v>125</v>
      </c>
      <c r="E107" s="83"/>
      <c r="F107" s="83"/>
      <c r="G107" s="83"/>
      <c r="H107" s="74"/>
      <c r="I107" s="74"/>
      <c r="J107" s="74"/>
      <c r="K107" s="74"/>
      <c r="L107" s="82"/>
      <c r="M107" s="74"/>
      <c r="N107" s="74"/>
      <c r="O107" s="74"/>
      <c r="P107" s="74"/>
      <c r="Q107" s="74"/>
      <c r="R107" s="74"/>
      <c r="S107" s="74"/>
      <c r="T107" s="74"/>
      <c r="U107" s="74"/>
      <c r="V107" s="75"/>
      <c r="W107" s="75"/>
      <c r="X107" s="75"/>
      <c r="Y107" s="75"/>
      <c r="Z107" s="75"/>
      <c r="AA107" s="75"/>
      <c r="AB107" s="75"/>
    </row>
    <row r="108" spans="1:28" x14ac:dyDescent="0.25">
      <c r="A108" s="18"/>
      <c r="B108" s="83"/>
      <c r="C108" s="138" t="s">
        <v>107</v>
      </c>
      <c r="D108" s="83" t="s">
        <v>119</v>
      </c>
      <c r="E108" s="83"/>
      <c r="F108" s="83"/>
      <c r="G108" s="83"/>
      <c r="H108" s="74"/>
      <c r="I108" s="74"/>
      <c r="J108" s="74"/>
      <c r="K108" s="74"/>
      <c r="L108" s="82"/>
      <c r="M108" s="74"/>
      <c r="N108" s="74"/>
      <c r="O108" s="74"/>
      <c r="P108" s="74"/>
      <c r="Q108" s="74"/>
      <c r="R108" s="74"/>
      <c r="S108" s="74"/>
      <c r="T108" s="74"/>
      <c r="U108" s="74"/>
      <c r="V108" s="75"/>
      <c r="W108" s="75"/>
      <c r="X108" s="75"/>
      <c r="Y108" s="75"/>
      <c r="Z108" s="75"/>
      <c r="AA108" s="75"/>
      <c r="AB108" s="75"/>
    </row>
    <row r="109" spans="1:28" x14ac:dyDescent="0.25">
      <c r="A109" s="18"/>
      <c r="B109" s="83"/>
      <c r="C109" s="138" t="s">
        <v>107</v>
      </c>
      <c r="D109" s="83" t="s">
        <v>120</v>
      </c>
      <c r="E109" s="83"/>
      <c r="F109" s="83"/>
      <c r="G109" s="83"/>
      <c r="H109" s="74"/>
      <c r="I109" s="74"/>
      <c r="J109" s="74"/>
      <c r="K109" s="74"/>
      <c r="L109" s="82"/>
      <c r="M109" s="74"/>
      <c r="N109" s="74"/>
      <c r="O109" s="74"/>
      <c r="P109" s="74"/>
      <c r="Q109" s="74"/>
      <c r="R109" s="74"/>
      <c r="S109" s="74"/>
      <c r="T109" s="74"/>
      <c r="U109" s="74"/>
      <c r="V109" s="75"/>
      <c r="W109" s="75"/>
      <c r="X109" s="75"/>
      <c r="Y109" s="75"/>
      <c r="Z109" s="75"/>
      <c r="AA109" s="75"/>
      <c r="AB109" s="75"/>
    </row>
    <row r="110" spans="1:28" x14ac:dyDescent="0.25">
      <c r="A110" s="18"/>
      <c r="B110" s="83"/>
      <c r="C110" s="138" t="s">
        <v>107</v>
      </c>
      <c r="D110" s="83" t="s">
        <v>121</v>
      </c>
      <c r="E110" s="83"/>
      <c r="F110" s="83"/>
      <c r="G110" s="83"/>
      <c r="H110" s="74"/>
      <c r="I110" s="74"/>
      <c r="J110" s="74"/>
      <c r="K110" s="74"/>
      <c r="L110" s="82"/>
      <c r="M110" s="74"/>
      <c r="N110" s="74"/>
      <c r="O110" s="74"/>
      <c r="P110" s="74"/>
      <c r="Q110" s="74"/>
      <c r="R110" s="74"/>
      <c r="S110" s="74"/>
      <c r="T110" s="74"/>
      <c r="U110" s="74"/>
      <c r="V110" s="75"/>
      <c r="W110" s="75"/>
      <c r="X110" s="75"/>
      <c r="Y110" s="75"/>
      <c r="Z110" s="75"/>
      <c r="AA110" s="75"/>
      <c r="AB110" s="75"/>
    </row>
    <row r="111" spans="1:28" x14ac:dyDescent="0.25">
      <c r="A111" s="18"/>
      <c r="B111" s="83"/>
      <c r="C111" s="138" t="s">
        <v>107</v>
      </c>
      <c r="D111" s="83" t="s">
        <v>162</v>
      </c>
      <c r="E111" s="83"/>
      <c r="F111" s="83"/>
      <c r="G111" s="83"/>
      <c r="H111" s="74"/>
      <c r="I111" s="74"/>
      <c r="J111" s="74"/>
      <c r="K111" s="74"/>
      <c r="L111" s="82"/>
      <c r="M111" s="74"/>
      <c r="N111" s="74"/>
      <c r="O111" s="74"/>
      <c r="P111" s="74"/>
      <c r="Q111" s="74"/>
      <c r="R111" s="74"/>
      <c r="S111" s="74"/>
      <c r="T111" s="74"/>
      <c r="U111" s="74"/>
      <c r="V111" s="75"/>
      <c r="W111" s="75"/>
      <c r="X111" s="75"/>
      <c r="Y111" s="75"/>
      <c r="Z111" s="75"/>
      <c r="AA111" s="75"/>
      <c r="AB111" s="75"/>
    </row>
    <row r="112" spans="1:28" x14ac:dyDescent="0.25">
      <c r="A112" s="18"/>
      <c r="B112" s="83"/>
      <c r="C112" s="138" t="s">
        <v>107</v>
      </c>
      <c r="D112" s="83" t="s">
        <v>122</v>
      </c>
      <c r="E112" s="83"/>
      <c r="F112" s="83"/>
      <c r="G112" s="83"/>
      <c r="H112" s="74"/>
      <c r="I112" s="74"/>
      <c r="J112" s="74"/>
      <c r="K112" s="74"/>
      <c r="L112" s="82"/>
      <c r="M112" s="74"/>
      <c r="N112" s="74"/>
      <c r="O112" s="74"/>
      <c r="P112" s="74"/>
      <c r="Q112" s="74"/>
      <c r="R112" s="74"/>
      <c r="S112" s="74"/>
      <c r="T112" s="74"/>
      <c r="U112" s="74"/>
      <c r="V112" s="75"/>
      <c r="W112" s="75"/>
      <c r="X112" s="75"/>
      <c r="Y112" s="75"/>
      <c r="Z112" s="75"/>
      <c r="AA112" s="75"/>
      <c r="AB112" s="75"/>
    </row>
    <row r="113" spans="1:28" x14ac:dyDescent="0.25">
      <c r="A113" s="18"/>
      <c r="B113" s="83"/>
      <c r="C113" s="138" t="s">
        <v>107</v>
      </c>
      <c r="D113" s="83" t="s">
        <v>123</v>
      </c>
      <c r="E113" s="83"/>
      <c r="F113" s="83"/>
      <c r="G113" s="83"/>
      <c r="H113" s="74"/>
      <c r="I113" s="74"/>
      <c r="J113" s="74"/>
      <c r="K113" s="74"/>
      <c r="L113" s="82"/>
      <c r="M113" s="74"/>
      <c r="N113" s="74"/>
      <c r="O113" s="74"/>
      <c r="P113" s="74"/>
      <c r="Q113" s="74"/>
      <c r="R113" s="74"/>
      <c r="S113" s="74"/>
      <c r="T113" s="74"/>
      <c r="U113" s="74"/>
      <c r="V113" s="75"/>
      <c r="W113" s="75"/>
      <c r="X113" s="75"/>
      <c r="Y113" s="75"/>
      <c r="Z113" s="75"/>
      <c r="AA113" s="75"/>
      <c r="AB113" s="75"/>
    </row>
    <row r="114" spans="1:28" x14ac:dyDescent="0.25">
      <c r="A114" s="18"/>
      <c r="B114" s="83"/>
      <c r="C114" s="138" t="s">
        <v>107</v>
      </c>
      <c r="D114" s="83" t="s">
        <v>124</v>
      </c>
      <c r="E114" s="83"/>
      <c r="F114" s="83"/>
      <c r="G114" s="83"/>
      <c r="H114" s="74"/>
      <c r="I114" s="74"/>
      <c r="J114" s="74"/>
      <c r="K114" s="74"/>
      <c r="L114" s="82"/>
      <c r="M114" s="74"/>
      <c r="N114" s="74"/>
      <c r="O114" s="74"/>
      <c r="P114" s="74"/>
      <c r="Q114" s="74"/>
      <c r="R114" s="74"/>
      <c r="S114" s="74"/>
      <c r="T114" s="74"/>
      <c r="U114" s="74"/>
      <c r="V114" s="75"/>
      <c r="W114" s="75"/>
      <c r="X114" s="75"/>
      <c r="Y114" s="75"/>
      <c r="Z114" s="75"/>
      <c r="AA114" s="75"/>
      <c r="AB114" s="75"/>
    </row>
    <row r="115" spans="1:28" x14ac:dyDescent="0.25">
      <c r="A115" s="18"/>
      <c r="B115" s="83"/>
      <c r="C115" s="138" t="s">
        <v>107</v>
      </c>
      <c r="D115" s="83" t="s">
        <v>126</v>
      </c>
      <c r="E115" s="83"/>
      <c r="F115" s="83"/>
      <c r="G115" s="83"/>
      <c r="H115" s="74"/>
      <c r="I115" s="74"/>
      <c r="J115" s="74"/>
      <c r="K115" s="74"/>
      <c r="L115" s="82"/>
      <c r="M115" s="74"/>
      <c r="N115" s="74"/>
      <c r="O115" s="74"/>
      <c r="P115" s="74"/>
      <c r="Q115" s="74"/>
      <c r="R115" s="74"/>
      <c r="S115" s="74"/>
      <c r="T115" s="74"/>
      <c r="U115" s="74"/>
      <c r="V115" s="75"/>
      <c r="W115" s="75"/>
      <c r="X115" s="75"/>
      <c r="Y115" s="75"/>
      <c r="Z115" s="75"/>
      <c r="AA115" s="75"/>
      <c r="AB115" s="75"/>
    </row>
    <row r="116" spans="1:28" x14ac:dyDescent="0.25">
      <c r="A116" s="18"/>
      <c r="B116" s="83"/>
      <c r="C116" s="138" t="s">
        <v>107</v>
      </c>
      <c r="D116" s="83" t="s">
        <v>127</v>
      </c>
      <c r="E116" s="83"/>
      <c r="F116" s="83"/>
      <c r="G116" s="83"/>
      <c r="H116" s="74"/>
      <c r="I116" s="74"/>
      <c r="J116" s="74"/>
      <c r="K116" s="74"/>
      <c r="L116" s="82"/>
      <c r="M116" s="74"/>
      <c r="N116" s="74"/>
      <c r="O116" s="74"/>
      <c r="P116" s="74"/>
      <c r="Q116" s="74"/>
      <c r="R116" s="74"/>
      <c r="S116" s="74"/>
      <c r="T116" s="74"/>
      <c r="U116" s="74"/>
      <c r="V116" s="75"/>
      <c r="W116" s="75"/>
      <c r="X116" s="75"/>
      <c r="Y116" s="75"/>
      <c r="Z116" s="75"/>
      <c r="AA116" s="75"/>
      <c r="AB116" s="75"/>
    </row>
    <row r="117" spans="1:28" x14ac:dyDescent="0.25">
      <c r="A117" s="18"/>
      <c r="B117" s="83"/>
      <c r="C117" s="138" t="s">
        <v>107</v>
      </c>
      <c r="D117" s="83" t="s">
        <v>160</v>
      </c>
      <c r="E117" s="83"/>
      <c r="F117" s="83"/>
      <c r="G117" s="83"/>
      <c r="H117" s="74"/>
      <c r="I117" s="74"/>
      <c r="J117" s="74"/>
      <c r="K117" s="74"/>
      <c r="L117" s="82"/>
      <c r="M117" s="74"/>
      <c r="N117" s="74"/>
      <c r="O117" s="74"/>
      <c r="P117" s="74"/>
      <c r="Q117" s="74"/>
      <c r="R117" s="74"/>
      <c r="S117" s="74"/>
      <c r="T117" s="74"/>
      <c r="U117" s="74"/>
      <c r="V117" s="75"/>
      <c r="W117" s="75"/>
      <c r="X117" s="75"/>
      <c r="Y117" s="75"/>
      <c r="Z117" s="75"/>
      <c r="AA117" s="75"/>
      <c r="AB117" s="75"/>
    </row>
    <row r="118" spans="1:28" x14ac:dyDescent="0.25">
      <c r="A118" s="18"/>
      <c r="B118" s="83"/>
      <c r="C118" s="138" t="s">
        <v>107</v>
      </c>
      <c r="D118" s="83" t="s">
        <v>128</v>
      </c>
      <c r="E118" s="83"/>
      <c r="F118" s="83"/>
      <c r="G118" s="83"/>
      <c r="H118" s="74"/>
      <c r="I118" s="74"/>
      <c r="J118" s="74"/>
      <c r="K118" s="74"/>
      <c r="L118" s="82"/>
      <c r="M118" s="74"/>
      <c r="N118" s="74"/>
      <c r="O118" s="74"/>
      <c r="P118" s="74"/>
      <c r="Q118" s="74"/>
      <c r="R118" s="74"/>
      <c r="S118" s="74"/>
      <c r="T118" s="74"/>
      <c r="U118" s="74"/>
      <c r="V118" s="75"/>
      <c r="W118" s="75"/>
      <c r="X118" s="75"/>
      <c r="Y118" s="75"/>
      <c r="Z118" s="75"/>
      <c r="AA118" s="75"/>
      <c r="AB118" s="75"/>
    </row>
    <row r="119" spans="1:28" ht="27" customHeight="1" x14ac:dyDescent="0.25">
      <c r="A119" s="18"/>
      <c r="B119" s="83"/>
      <c r="C119" s="138" t="s">
        <v>107</v>
      </c>
      <c r="D119" s="203" t="s">
        <v>129</v>
      </c>
      <c r="E119" s="204"/>
      <c r="F119" s="204"/>
      <c r="G119" s="204"/>
      <c r="H119" s="74"/>
      <c r="I119" s="74"/>
      <c r="J119" s="74"/>
      <c r="K119" s="74"/>
      <c r="L119" s="82"/>
      <c r="M119" s="74"/>
      <c r="N119" s="74"/>
      <c r="O119" s="74"/>
      <c r="P119" s="74"/>
      <c r="Q119" s="74"/>
      <c r="R119" s="74"/>
      <c r="S119" s="74"/>
      <c r="T119" s="74"/>
      <c r="U119" s="74"/>
      <c r="V119" s="75"/>
      <c r="W119" s="75"/>
      <c r="X119" s="75"/>
      <c r="Y119" s="75"/>
      <c r="Z119" s="75"/>
      <c r="AA119" s="75"/>
      <c r="AB119" s="75"/>
    </row>
    <row r="120" spans="1:28" x14ac:dyDescent="0.25">
      <c r="A120" s="18"/>
      <c r="B120" s="83"/>
      <c r="C120" s="138" t="s">
        <v>107</v>
      </c>
      <c r="D120" s="83" t="s">
        <v>130</v>
      </c>
      <c r="E120" s="83"/>
      <c r="F120" s="83"/>
      <c r="G120" s="83"/>
      <c r="H120" s="74"/>
      <c r="I120" s="74"/>
      <c r="J120" s="74"/>
      <c r="K120" s="74"/>
      <c r="L120" s="82"/>
      <c r="M120" s="74"/>
      <c r="N120" s="74"/>
      <c r="O120" s="74"/>
      <c r="P120" s="74"/>
      <c r="Q120" s="74"/>
      <c r="R120" s="74"/>
      <c r="S120" s="74"/>
      <c r="T120" s="74"/>
      <c r="U120" s="74"/>
      <c r="V120" s="75"/>
      <c r="W120" s="75"/>
      <c r="X120" s="75"/>
      <c r="Y120" s="75"/>
      <c r="Z120" s="75"/>
      <c r="AA120" s="75"/>
      <c r="AB120" s="75"/>
    </row>
    <row r="121" spans="1:28" x14ac:dyDescent="0.25">
      <c r="A121" s="18"/>
      <c r="B121" s="83"/>
      <c r="C121" s="138" t="s">
        <v>107</v>
      </c>
      <c r="D121" s="83" t="s">
        <v>131</v>
      </c>
      <c r="E121" s="83"/>
      <c r="F121" s="83"/>
      <c r="G121" s="83"/>
      <c r="H121" s="74"/>
      <c r="I121" s="74"/>
      <c r="J121" s="74"/>
      <c r="K121" s="74"/>
      <c r="L121" s="82"/>
      <c r="M121" s="74"/>
      <c r="N121" s="74"/>
      <c r="O121" s="74"/>
      <c r="P121" s="74"/>
      <c r="Q121" s="74"/>
      <c r="R121" s="74"/>
      <c r="S121" s="74"/>
      <c r="T121" s="74"/>
      <c r="U121" s="74"/>
      <c r="V121" s="75"/>
      <c r="W121" s="75"/>
      <c r="X121" s="75"/>
      <c r="Y121" s="75"/>
      <c r="Z121" s="75"/>
      <c r="AA121" s="75"/>
      <c r="AB121" s="75"/>
    </row>
    <row r="122" spans="1:28" x14ac:dyDescent="0.25">
      <c r="A122" s="18"/>
      <c r="B122" s="83"/>
      <c r="C122" s="83"/>
      <c r="D122" s="83"/>
      <c r="E122" s="83"/>
      <c r="F122" s="83"/>
      <c r="G122" s="83"/>
      <c r="H122" s="74"/>
      <c r="I122" s="74"/>
      <c r="J122" s="74"/>
      <c r="K122" s="74"/>
      <c r="L122" s="82"/>
      <c r="M122" s="74"/>
      <c r="N122" s="74"/>
      <c r="O122" s="74"/>
      <c r="P122" s="74"/>
      <c r="Q122" s="74"/>
      <c r="R122" s="74"/>
      <c r="S122" s="74"/>
      <c r="T122" s="74"/>
      <c r="U122" s="74"/>
      <c r="V122" s="75"/>
      <c r="W122" s="75"/>
      <c r="X122" s="75"/>
      <c r="Y122" s="75"/>
      <c r="Z122" s="75"/>
      <c r="AA122" s="75"/>
      <c r="AB122" s="75"/>
    </row>
    <row r="123" spans="1:28" x14ac:dyDescent="0.25">
      <c r="A123" s="18"/>
      <c r="B123" s="83"/>
      <c r="C123" s="83"/>
      <c r="D123" s="83"/>
      <c r="E123" s="83"/>
      <c r="F123" s="83"/>
      <c r="G123" s="83"/>
      <c r="H123" s="74"/>
      <c r="I123" s="74"/>
      <c r="J123" s="74"/>
      <c r="K123" s="74"/>
      <c r="L123" s="82"/>
      <c r="M123" s="74"/>
      <c r="N123" s="74"/>
      <c r="O123" s="74"/>
      <c r="P123" s="74"/>
      <c r="Q123" s="74"/>
      <c r="R123" s="74"/>
      <c r="S123" s="74"/>
      <c r="T123" s="74"/>
      <c r="U123" s="74"/>
      <c r="V123" s="75"/>
      <c r="W123" s="75"/>
      <c r="X123" s="75"/>
      <c r="Y123" s="75"/>
      <c r="Z123" s="75"/>
      <c r="AA123" s="75"/>
      <c r="AB123" s="75"/>
    </row>
    <row r="124" spans="1:28" x14ac:dyDescent="0.25">
      <c r="A124" s="18"/>
      <c r="B124" s="84" t="s">
        <v>154</v>
      </c>
      <c r="C124" s="83"/>
      <c r="D124" s="83"/>
      <c r="E124" s="83"/>
      <c r="F124" s="83"/>
      <c r="G124" s="83"/>
      <c r="H124" s="74"/>
      <c r="I124" s="74"/>
      <c r="J124" s="74"/>
      <c r="K124" s="74"/>
      <c r="L124" s="82"/>
      <c r="M124" s="74"/>
      <c r="N124" s="74"/>
      <c r="O124" s="74"/>
      <c r="P124" s="74"/>
      <c r="Q124" s="74"/>
      <c r="R124" s="74"/>
      <c r="S124" s="74"/>
      <c r="T124" s="74"/>
      <c r="U124" s="74"/>
      <c r="V124" s="75"/>
      <c r="W124" s="75"/>
      <c r="X124" s="75"/>
      <c r="Y124" s="75"/>
      <c r="Z124" s="75"/>
      <c r="AA124" s="75"/>
      <c r="AB124" s="75"/>
    </row>
    <row r="125" spans="1:28" x14ac:dyDescent="0.25">
      <c r="A125" s="18"/>
      <c r="B125" s="143" t="s">
        <v>57</v>
      </c>
      <c r="C125" s="144"/>
      <c r="D125" s="144"/>
      <c r="E125" s="144"/>
      <c r="F125" s="144"/>
      <c r="G125" s="144"/>
      <c r="H125" s="74"/>
      <c r="I125" s="74"/>
      <c r="J125" s="74"/>
      <c r="K125" s="74"/>
      <c r="L125" s="82"/>
      <c r="M125" s="74"/>
      <c r="N125" s="74"/>
      <c r="O125" s="74"/>
      <c r="P125" s="74"/>
      <c r="Q125" s="74"/>
      <c r="R125" s="74"/>
      <c r="S125" s="74"/>
      <c r="T125" s="74"/>
      <c r="U125" s="74"/>
      <c r="V125" s="75"/>
      <c r="W125" s="75"/>
      <c r="X125" s="75"/>
      <c r="Y125" s="75"/>
      <c r="Z125" s="75"/>
      <c r="AA125" s="75"/>
      <c r="AB125" s="75"/>
    </row>
    <row r="126" spans="1:28" x14ac:dyDescent="0.25">
      <c r="A126" s="18"/>
      <c r="B126" s="79"/>
      <c r="C126" s="80"/>
      <c r="D126" s="80"/>
      <c r="E126" s="80"/>
      <c r="F126" s="80"/>
      <c r="G126" s="80"/>
      <c r="H126" s="74"/>
      <c r="I126" s="74"/>
      <c r="J126" s="74"/>
      <c r="K126" s="74"/>
      <c r="L126" s="82"/>
      <c r="M126" s="74"/>
      <c r="N126" s="74"/>
      <c r="O126" s="74"/>
      <c r="P126" s="74"/>
      <c r="Q126" s="74"/>
      <c r="R126" s="74"/>
      <c r="S126" s="74"/>
      <c r="T126" s="74"/>
      <c r="U126" s="74"/>
      <c r="V126" s="75"/>
      <c r="W126" s="75"/>
      <c r="X126" s="75"/>
      <c r="Y126" s="75"/>
      <c r="Z126" s="75"/>
      <c r="AA126" s="75"/>
      <c r="AB126" s="75"/>
    </row>
    <row r="127" spans="1:28" x14ac:dyDescent="0.25">
      <c r="A127" s="18"/>
      <c r="B127" s="79"/>
      <c r="C127" s="80"/>
      <c r="D127" s="80"/>
      <c r="E127" s="80"/>
      <c r="F127" s="80"/>
      <c r="G127" s="80"/>
      <c r="H127" s="74"/>
      <c r="I127" s="74"/>
      <c r="J127" s="74"/>
      <c r="K127" s="74"/>
      <c r="L127" s="82"/>
      <c r="M127" s="74"/>
      <c r="N127" s="74"/>
      <c r="O127" s="74"/>
      <c r="P127" s="74"/>
      <c r="Q127" s="74"/>
      <c r="R127" s="74"/>
      <c r="S127" s="74"/>
      <c r="T127" s="74"/>
      <c r="U127" s="74"/>
      <c r="V127" s="75"/>
      <c r="W127" s="75"/>
      <c r="X127" s="75"/>
      <c r="Y127" s="75"/>
      <c r="Z127" s="75"/>
      <c r="AA127" s="75"/>
      <c r="AB127" s="75"/>
    </row>
    <row r="128" spans="1:28" x14ac:dyDescent="0.25">
      <c r="A128" s="18"/>
      <c r="B128" s="79"/>
      <c r="C128" s="80"/>
      <c r="D128" s="80"/>
      <c r="E128" s="80"/>
      <c r="F128" s="80"/>
      <c r="G128" s="80"/>
      <c r="H128" s="74"/>
      <c r="I128" s="74"/>
      <c r="J128" s="74"/>
      <c r="K128" s="74"/>
      <c r="L128" s="82"/>
      <c r="M128" s="74"/>
      <c r="N128" s="74"/>
      <c r="O128" s="74"/>
      <c r="P128" s="74"/>
      <c r="Q128" s="74"/>
      <c r="R128" s="74"/>
      <c r="S128" s="74"/>
      <c r="T128" s="74"/>
      <c r="U128" s="74"/>
      <c r="V128" s="75"/>
      <c r="W128" s="75"/>
      <c r="X128" s="75"/>
      <c r="Y128" s="75"/>
      <c r="Z128" s="75"/>
      <c r="AA128" s="75"/>
      <c r="AB128" s="75"/>
    </row>
    <row r="129" spans="1:28" x14ac:dyDescent="0.25">
      <c r="A129" s="18"/>
      <c r="B129" s="79"/>
      <c r="C129" s="80"/>
      <c r="D129" s="80"/>
      <c r="E129" s="80"/>
      <c r="F129" s="80"/>
      <c r="G129" s="80"/>
      <c r="H129" s="74"/>
      <c r="I129" s="74"/>
      <c r="J129" s="74"/>
      <c r="K129" s="74"/>
      <c r="L129" s="82"/>
      <c r="M129" s="74"/>
      <c r="N129" s="74"/>
      <c r="O129" s="74"/>
      <c r="P129" s="74"/>
      <c r="Q129" s="74"/>
      <c r="R129" s="74"/>
      <c r="S129" s="74"/>
      <c r="T129" s="74"/>
      <c r="U129" s="74"/>
      <c r="V129" s="75"/>
      <c r="W129" s="75"/>
      <c r="X129" s="75"/>
      <c r="Y129" s="75"/>
      <c r="Z129" s="75"/>
      <c r="AA129" s="75"/>
      <c r="AB129" s="75"/>
    </row>
    <row r="130" spans="1:28" x14ac:dyDescent="0.25">
      <c r="A130" s="18"/>
      <c r="B130" s="145"/>
      <c r="C130" s="145"/>
      <c r="D130" s="145"/>
      <c r="E130" s="145"/>
      <c r="F130" s="145"/>
      <c r="G130" s="145"/>
      <c r="H130" s="74"/>
      <c r="I130" s="74"/>
      <c r="J130" s="74"/>
      <c r="K130" s="74"/>
      <c r="L130" s="82"/>
      <c r="M130" s="74"/>
      <c r="N130" s="74"/>
      <c r="O130" s="74"/>
      <c r="P130" s="74"/>
      <c r="Q130" s="74"/>
      <c r="R130" s="74"/>
      <c r="S130" s="74"/>
      <c r="T130" s="74"/>
      <c r="U130" s="74"/>
      <c r="V130" s="75"/>
      <c r="W130" s="75"/>
      <c r="X130" s="75"/>
      <c r="Y130" s="75"/>
      <c r="Z130" s="75"/>
      <c r="AA130" s="75"/>
      <c r="AB130" s="75"/>
    </row>
    <row r="131" spans="1:28" x14ac:dyDescent="0.25">
      <c r="A131" s="18"/>
      <c r="B131" s="83"/>
      <c r="C131" s="83"/>
      <c r="D131" s="83"/>
      <c r="E131" s="83"/>
      <c r="F131" s="83"/>
      <c r="G131" s="83"/>
      <c r="H131" s="74"/>
      <c r="I131" s="74"/>
      <c r="J131" s="74"/>
      <c r="K131" s="74"/>
      <c r="L131" s="82"/>
      <c r="M131" s="74"/>
      <c r="N131" s="74"/>
      <c r="O131" s="74"/>
      <c r="P131" s="74"/>
      <c r="Q131" s="74"/>
      <c r="R131" s="74"/>
      <c r="S131" s="74"/>
      <c r="T131" s="74"/>
      <c r="U131" s="74"/>
      <c r="V131" s="75"/>
      <c r="W131" s="75"/>
      <c r="X131" s="75"/>
      <c r="Y131" s="75"/>
      <c r="Z131" s="75"/>
      <c r="AA131" s="75"/>
      <c r="AB131" s="75"/>
    </row>
    <row r="132" spans="1:28" x14ac:dyDescent="0.25">
      <c r="A132" s="18"/>
      <c r="B132" s="83"/>
      <c r="C132" s="83"/>
      <c r="D132" s="83"/>
      <c r="E132" s="83"/>
      <c r="F132" s="83"/>
      <c r="G132" s="83"/>
      <c r="H132" s="74"/>
      <c r="I132" s="74"/>
      <c r="J132" s="74"/>
      <c r="K132" s="74"/>
      <c r="L132" s="82"/>
      <c r="M132" s="74"/>
      <c r="N132" s="74"/>
      <c r="O132" s="74"/>
      <c r="P132" s="74"/>
      <c r="Q132" s="74"/>
      <c r="R132" s="74"/>
      <c r="S132" s="74"/>
      <c r="T132" s="74"/>
      <c r="U132" s="74"/>
      <c r="V132" s="75"/>
      <c r="W132" s="75"/>
      <c r="X132" s="75"/>
      <c r="Y132" s="75"/>
      <c r="Z132" s="75"/>
      <c r="AA132" s="75"/>
      <c r="AB132" s="75"/>
    </row>
    <row r="133" spans="1:28" x14ac:dyDescent="0.25">
      <c r="A133" s="18"/>
      <c r="B133" s="84" t="s">
        <v>166</v>
      </c>
      <c r="C133" s="83"/>
      <c r="D133" s="83"/>
      <c r="E133" s="83"/>
      <c r="F133" s="83"/>
      <c r="G133" s="83"/>
      <c r="H133" s="74"/>
      <c r="I133" s="71"/>
      <c r="J133" s="74"/>
      <c r="K133" s="74"/>
      <c r="L133" s="82"/>
      <c r="M133" s="74"/>
      <c r="N133" s="74"/>
      <c r="O133" s="74"/>
      <c r="P133" s="74"/>
      <c r="Q133" s="74"/>
      <c r="R133" s="74"/>
      <c r="S133" s="74"/>
      <c r="T133" s="74"/>
      <c r="U133" s="74"/>
      <c r="V133" s="75"/>
      <c r="W133" s="75"/>
      <c r="X133" s="75"/>
      <c r="Y133" s="75"/>
      <c r="Z133" s="75"/>
      <c r="AA133" s="75"/>
      <c r="AB133" s="75"/>
    </row>
    <row r="134" spans="1:28" x14ac:dyDescent="0.25">
      <c r="A134" s="18"/>
      <c r="B134" s="143" t="s">
        <v>57</v>
      </c>
      <c r="C134" s="144"/>
      <c r="D134" s="144"/>
      <c r="E134" s="144"/>
      <c r="F134" s="144"/>
      <c r="G134" s="144"/>
      <c r="H134" s="74"/>
      <c r="I134" s="74"/>
      <c r="J134" s="74"/>
      <c r="K134" s="74"/>
      <c r="L134" s="82"/>
      <c r="M134" s="74"/>
      <c r="N134" s="74"/>
      <c r="O134" s="74"/>
      <c r="P134" s="74"/>
      <c r="Q134" s="74"/>
      <c r="R134" s="74"/>
      <c r="S134" s="74"/>
      <c r="T134" s="74"/>
      <c r="U134" s="74"/>
      <c r="V134" s="75"/>
      <c r="W134" s="75"/>
      <c r="X134" s="75"/>
      <c r="Y134" s="75"/>
      <c r="Z134" s="75"/>
      <c r="AA134" s="75"/>
      <c r="AB134" s="75"/>
    </row>
    <row r="135" spans="1:28" x14ac:dyDescent="0.25">
      <c r="A135" s="18"/>
      <c r="B135" s="79"/>
      <c r="C135" s="80"/>
      <c r="D135" s="80"/>
      <c r="E135" s="80"/>
      <c r="F135" s="80"/>
      <c r="G135" s="80"/>
      <c r="H135" s="74"/>
      <c r="I135" s="74"/>
      <c r="J135" s="74"/>
      <c r="K135" s="74"/>
      <c r="L135" s="74"/>
      <c r="M135" s="74"/>
      <c r="N135" s="74"/>
      <c r="O135" s="74"/>
      <c r="P135" s="74"/>
      <c r="Q135" s="74"/>
      <c r="R135" s="74"/>
      <c r="S135" s="74"/>
      <c r="T135" s="74"/>
      <c r="U135" s="74"/>
      <c r="V135" s="75"/>
      <c r="W135" s="75"/>
      <c r="X135" s="75"/>
      <c r="Y135" s="75"/>
      <c r="Z135" s="75"/>
      <c r="AA135" s="75"/>
      <c r="AB135" s="75"/>
    </row>
    <row r="136" spans="1:28" x14ac:dyDescent="0.25">
      <c r="A136" s="18"/>
      <c r="B136" s="79"/>
      <c r="C136" s="80"/>
      <c r="D136" s="80"/>
      <c r="E136" s="80"/>
      <c r="F136" s="80"/>
      <c r="G136" s="80"/>
      <c r="H136" s="74"/>
      <c r="I136" s="74"/>
      <c r="J136" s="74"/>
      <c r="K136" s="74"/>
      <c r="L136" s="74"/>
      <c r="M136" s="74"/>
      <c r="N136" s="74"/>
      <c r="O136" s="74"/>
      <c r="P136" s="74"/>
      <c r="Q136" s="74"/>
      <c r="R136" s="74"/>
      <c r="S136" s="74"/>
      <c r="T136" s="74"/>
      <c r="U136" s="74"/>
      <c r="V136" s="75"/>
      <c r="W136" s="75"/>
      <c r="X136" s="75"/>
      <c r="Y136" s="75"/>
      <c r="Z136" s="75"/>
      <c r="AA136" s="75"/>
      <c r="AB136" s="75"/>
    </row>
    <row r="137" spans="1:28" x14ac:dyDescent="0.25">
      <c r="A137" s="18"/>
      <c r="B137" s="79"/>
      <c r="C137" s="80"/>
      <c r="D137" s="80"/>
      <c r="E137" s="80"/>
      <c r="F137" s="80"/>
      <c r="G137" s="80"/>
      <c r="H137" s="74"/>
      <c r="I137" s="74"/>
      <c r="J137" s="74"/>
      <c r="K137" s="74"/>
      <c r="L137" s="74"/>
      <c r="M137" s="74"/>
      <c r="N137" s="74"/>
      <c r="O137" s="74"/>
      <c r="P137" s="74"/>
      <c r="Q137" s="74"/>
      <c r="R137" s="74"/>
      <c r="S137" s="74"/>
      <c r="T137" s="74"/>
      <c r="U137" s="74"/>
      <c r="V137" s="75"/>
      <c r="W137" s="75"/>
      <c r="X137" s="75"/>
      <c r="Y137" s="75"/>
      <c r="Z137" s="75"/>
      <c r="AA137" s="75"/>
      <c r="AB137" s="75"/>
    </row>
    <row r="138" spans="1:28" x14ac:dyDescent="0.25">
      <c r="A138" s="18"/>
      <c r="B138" s="79"/>
      <c r="C138" s="80"/>
      <c r="D138" s="80"/>
      <c r="E138" s="80"/>
      <c r="F138" s="80"/>
      <c r="G138" s="80"/>
      <c r="H138" s="74"/>
      <c r="I138" s="74"/>
      <c r="J138" s="74"/>
      <c r="K138" s="74"/>
      <c r="L138" s="74"/>
      <c r="M138" s="74"/>
      <c r="N138" s="74"/>
      <c r="O138" s="74"/>
      <c r="P138" s="74"/>
      <c r="Q138" s="74"/>
      <c r="R138" s="74"/>
      <c r="S138" s="74"/>
      <c r="T138" s="74"/>
      <c r="U138" s="74"/>
      <c r="V138" s="75"/>
      <c r="W138" s="75"/>
      <c r="X138" s="75"/>
      <c r="Y138" s="75"/>
      <c r="Z138" s="75"/>
      <c r="AA138" s="75"/>
      <c r="AB138" s="75"/>
    </row>
    <row r="139" spans="1:28" x14ac:dyDescent="0.25">
      <c r="A139" s="18"/>
      <c r="B139" s="145"/>
      <c r="C139" s="145"/>
      <c r="D139" s="145"/>
      <c r="E139" s="145"/>
      <c r="F139" s="145"/>
      <c r="G139" s="145"/>
      <c r="H139" s="74"/>
      <c r="I139" s="74"/>
      <c r="J139" s="74"/>
      <c r="K139" s="74"/>
      <c r="L139" s="74"/>
      <c r="M139" s="74"/>
      <c r="N139" s="74"/>
      <c r="O139" s="74"/>
      <c r="P139" s="74"/>
      <c r="Q139" s="74"/>
      <c r="R139" s="74"/>
      <c r="S139" s="74"/>
      <c r="T139" s="74"/>
      <c r="U139" s="74"/>
      <c r="V139" s="75"/>
      <c r="W139" s="75"/>
      <c r="X139" s="75"/>
      <c r="Y139" s="75"/>
      <c r="Z139" s="75"/>
      <c r="AA139" s="75"/>
      <c r="AB139" s="75"/>
    </row>
    <row r="140" spans="1:28" x14ac:dyDescent="0.25">
      <c r="A140" s="18"/>
      <c r="B140" s="83"/>
      <c r="C140" s="83"/>
      <c r="D140" s="83"/>
      <c r="E140" s="83"/>
      <c r="F140" s="83"/>
      <c r="G140" s="83"/>
      <c r="H140" s="74"/>
      <c r="I140" s="74"/>
      <c r="J140" s="74"/>
      <c r="K140" s="74"/>
      <c r="L140" s="74"/>
      <c r="M140" s="74"/>
      <c r="N140" s="74"/>
      <c r="O140" s="74"/>
      <c r="P140" s="74"/>
      <c r="Q140" s="74"/>
      <c r="R140" s="74"/>
      <c r="S140" s="74"/>
      <c r="T140" s="74"/>
      <c r="U140" s="74"/>
      <c r="V140" s="75"/>
      <c r="W140" s="75"/>
      <c r="X140" s="75"/>
      <c r="Y140" s="75"/>
      <c r="Z140" s="75"/>
      <c r="AA140" s="75"/>
      <c r="AB140" s="75"/>
    </row>
    <row r="141" spans="1:28" x14ac:dyDescent="0.25">
      <c r="A141" s="18"/>
      <c r="B141" s="84"/>
      <c r="C141" s="83"/>
      <c r="D141" s="83"/>
      <c r="E141" s="83"/>
      <c r="F141" s="83"/>
      <c r="G141" s="83"/>
      <c r="H141" s="74"/>
      <c r="I141" s="74"/>
      <c r="J141" s="74"/>
      <c r="K141" s="74"/>
      <c r="L141" s="74"/>
      <c r="M141" s="74"/>
      <c r="N141" s="74"/>
      <c r="O141" s="74"/>
      <c r="P141" s="74"/>
      <c r="Q141" s="74"/>
      <c r="R141" s="74"/>
      <c r="S141" s="74"/>
      <c r="T141" s="74"/>
      <c r="U141" s="74"/>
      <c r="V141" s="75"/>
      <c r="W141" s="75"/>
      <c r="X141" s="75"/>
      <c r="Y141" s="75"/>
      <c r="Z141" s="75"/>
      <c r="AA141" s="75"/>
      <c r="AB141" s="75"/>
    </row>
    <row r="142" spans="1:28" ht="15.5" x14ac:dyDescent="0.35">
      <c r="A142" s="18"/>
      <c r="B142" s="149" t="s">
        <v>155</v>
      </c>
      <c r="C142" s="150"/>
      <c r="D142" s="150"/>
      <c r="E142" s="150"/>
      <c r="F142" s="150"/>
      <c r="G142" s="150"/>
      <c r="H142" s="74"/>
      <c r="I142" s="74"/>
      <c r="J142" s="74"/>
      <c r="K142" s="74"/>
      <c r="L142" s="74"/>
      <c r="M142" s="74"/>
      <c r="N142" s="74"/>
      <c r="O142" s="74"/>
      <c r="P142" s="74"/>
      <c r="Q142" s="74"/>
      <c r="R142" s="74"/>
      <c r="S142" s="74"/>
      <c r="T142" s="74"/>
      <c r="U142" s="74"/>
      <c r="V142" s="75"/>
      <c r="W142" s="75"/>
      <c r="X142" s="75"/>
      <c r="Y142" s="75"/>
      <c r="Z142" s="75"/>
      <c r="AA142" s="75"/>
      <c r="AB142" s="75"/>
    </row>
    <row r="143" spans="1:28" x14ac:dyDescent="0.25">
      <c r="A143" s="18"/>
      <c r="B143" s="84"/>
      <c r="C143" s="83"/>
      <c r="D143" s="83"/>
      <c r="E143" s="83"/>
      <c r="F143" s="83" t="s">
        <v>57</v>
      </c>
      <c r="G143" s="83"/>
      <c r="H143" s="74"/>
      <c r="I143" s="74"/>
      <c r="J143" s="74"/>
      <c r="K143" s="74"/>
      <c r="L143" s="74"/>
      <c r="M143" s="74"/>
      <c r="N143" s="74"/>
      <c r="O143" s="74"/>
      <c r="P143" s="74"/>
      <c r="Q143" s="74"/>
      <c r="R143" s="74"/>
      <c r="S143" s="74"/>
      <c r="T143" s="74"/>
      <c r="U143" s="74"/>
      <c r="V143" s="75"/>
      <c r="W143" s="75"/>
      <c r="X143" s="75"/>
      <c r="Y143" s="75"/>
      <c r="Z143" s="75"/>
      <c r="AA143" s="75"/>
      <c r="AB143" s="75"/>
    </row>
    <row r="144" spans="1:28" x14ac:dyDescent="0.25">
      <c r="A144" s="18"/>
      <c r="B144" s="71" t="s">
        <v>132</v>
      </c>
      <c r="C144" s="71"/>
      <c r="D144" s="71"/>
      <c r="E144" s="71"/>
      <c r="F144" s="138"/>
      <c r="G144" s="71"/>
      <c r="H144" s="71"/>
      <c r="I144" s="71"/>
      <c r="J144" s="71"/>
      <c r="K144" s="71"/>
      <c r="L144" s="71"/>
      <c r="M144" s="71"/>
      <c r="N144" s="71"/>
      <c r="O144" s="71"/>
      <c r="P144" s="71"/>
      <c r="Q144" s="71"/>
      <c r="R144" s="18"/>
      <c r="S144" s="18"/>
      <c r="T144" s="18"/>
      <c r="U144" s="18"/>
      <c r="V144" s="18"/>
      <c r="W144" s="18"/>
      <c r="X144" s="18"/>
      <c r="Y144" s="18"/>
      <c r="Z144" s="18"/>
    </row>
    <row r="145" spans="1:26" x14ac:dyDescent="0.25">
      <c r="A145" s="18"/>
      <c r="B145" s="71"/>
      <c r="C145" s="71"/>
      <c r="D145" s="71"/>
      <c r="E145" s="71"/>
      <c r="F145" s="138"/>
      <c r="G145" s="71"/>
      <c r="H145" s="71"/>
      <c r="I145" s="71"/>
      <c r="J145" s="71"/>
      <c r="K145" s="71"/>
      <c r="L145" s="71"/>
      <c r="M145" s="71"/>
      <c r="N145" s="71"/>
      <c r="O145" s="71"/>
      <c r="P145" s="71"/>
      <c r="Q145" s="71"/>
      <c r="R145" s="18"/>
      <c r="S145" s="18"/>
      <c r="T145" s="18"/>
      <c r="U145" s="18"/>
      <c r="V145" s="18"/>
      <c r="W145" s="18"/>
      <c r="X145" s="18"/>
      <c r="Y145" s="18"/>
      <c r="Z145" s="18"/>
    </row>
    <row r="146" spans="1:26" x14ac:dyDescent="0.25">
      <c r="A146" s="18"/>
      <c r="B146" s="71"/>
      <c r="C146" s="71"/>
      <c r="D146" s="71"/>
      <c r="E146" s="71"/>
      <c r="F146" s="138"/>
      <c r="G146" s="71"/>
      <c r="H146" s="71"/>
      <c r="I146" s="71"/>
      <c r="J146" s="71"/>
      <c r="K146" s="71"/>
      <c r="L146" s="71"/>
      <c r="M146" s="71"/>
      <c r="N146" s="71"/>
      <c r="O146" s="71"/>
      <c r="P146" s="71"/>
      <c r="Q146" s="71"/>
      <c r="R146" s="18"/>
      <c r="S146" s="18"/>
      <c r="T146" s="18"/>
      <c r="U146" s="18"/>
      <c r="V146" s="18"/>
      <c r="W146" s="18"/>
      <c r="X146" s="18"/>
      <c r="Y146" s="18"/>
      <c r="Z146" s="18"/>
    </row>
    <row r="147" spans="1:26" x14ac:dyDescent="0.25">
      <c r="A147" s="18"/>
      <c r="B147" s="71"/>
      <c r="C147" s="71"/>
      <c r="D147" s="71"/>
      <c r="E147" s="71"/>
      <c r="F147" s="71"/>
      <c r="G147" s="71"/>
      <c r="H147" s="71"/>
      <c r="I147" s="71"/>
      <c r="J147" s="71"/>
      <c r="K147" s="71"/>
      <c r="L147" s="71"/>
      <c r="M147" s="71"/>
      <c r="N147" s="71"/>
      <c r="O147" s="71"/>
      <c r="P147" s="71"/>
      <c r="Q147" s="71"/>
      <c r="R147" s="18"/>
      <c r="S147" s="18"/>
      <c r="T147" s="18"/>
      <c r="U147" s="18"/>
      <c r="V147" s="18"/>
      <c r="W147" s="18"/>
      <c r="X147" s="18"/>
      <c r="Y147" s="18"/>
      <c r="Z147" s="18"/>
    </row>
    <row r="148" spans="1:26" ht="15.5" x14ac:dyDescent="0.35">
      <c r="A148" s="18"/>
      <c r="B148" s="149" t="s">
        <v>156</v>
      </c>
      <c r="C148" s="150"/>
      <c r="D148" s="150"/>
      <c r="E148" s="150"/>
      <c r="F148" s="150"/>
      <c r="G148" s="150"/>
      <c r="H148" s="71"/>
      <c r="I148" s="71"/>
      <c r="J148" s="71"/>
      <c r="K148" s="71"/>
      <c r="L148" s="71"/>
      <c r="M148" s="71"/>
      <c r="N148" s="71"/>
      <c r="O148" s="71"/>
      <c r="P148" s="71"/>
      <c r="Q148" s="71"/>
      <c r="R148" s="18"/>
      <c r="S148" s="18"/>
      <c r="T148" s="18"/>
      <c r="U148" s="18"/>
      <c r="V148" s="18"/>
      <c r="W148" s="18"/>
      <c r="X148" s="18"/>
      <c r="Y148" s="18"/>
      <c r="Z148" s="18"/>
    </row>
    <row r="149" spans="1:26" x14ac:dyDescent="0.25">
      <c r="A149" s="18"/>
      <c r="B149" s="71"/>
      <c r="C149" s="71"/>
      <c r="D149" s="71"/>
      <c r="E149" s="71"/>
      <c r="F149" s="71"/>
      <c r="G149" s="71"/>
      <c r="H149" s="71"/>
      <c r="I149" s="71"/>
      <c r="J149" s="71"/>
      <c r="K149" s="71"/>
      <c r="L149" s="71"/>
      <c r="M149" s="71"/>
      <c r="N149" s="71"/>
      <c r="O149" s="71"/>
      <c r="P149" s="71"/>
      <c r="Q149" s="71"/>
      <c r="R149" s="18"/>
      <c r="S149" s="18"/>
      <c r="T149" s="18"/>
      <c r="U149" s="18"/>
      <c r="V149" s="18"/>
      <c r="W149" s="18"/>
      <c r="X149" s="18"/>
      <c r="Y149" s="18"/>
      <c r="Z149" s="18"/>
    </row>
    <row r="150" spans="1:26" x14ac:dyDescent="0.25">
      <c r="A150" s="18"/>
      <c r="B150" s="146"/>
      <c r="C150" s="146"/>
      <c r="D150" s="146"/>
      <c r="E150" s="147" t="s">
        <v>136</v>
      </c>
      <c r="F150" s="147" t="s">
        <v>137</v>
      </c>
      <c r="G150" s="147" t="s">
        <v>37</v>
      </c>
      <c r="H150" s="71"/>
      <c r="I150" s="71"/>
      <c r="J150" s="71"/>
      <c r="K150" s="71"/>
      <c r="L150" s="71"/>
      <c r="M150" s="71"/>
      <c r="N150" s="71"/>
      <c r="O150" s="71"/>
      <c r="P150" s="71"/>
      <c r="Q150" s="71"/>
      <c r="R150" s="18"/>
      <c r="S150" s="18"/>
      <c r="T150" s="18"/>
      <c r="U150" s="18"/>
      <c r="V150" s="18"/>
      <c r="W150" s="18"/>
      <c r="X150" s="18"/>
      <c r="Y150" s="18"/>
      <c r="Z150" s="18"/>
    </row>
    <row r="151" spans="1:26" x14ac:dyDescent="0.25">
      <c r="A151" s="18"/>
      <c r="B151" s="135" t="s">
        <v>133</v>
      </c>
      <c r="C151" s="135"/>
      <c r="D151" s="135"/>
      <c r="E151" s="135"/>
      <c r="F151" s="135"/>
      <c r="G151" s="135"/>
      <c r="H151" s="71"/>
      <c r="I151" s="71"/>
      <c r="J151" s="71"/>
      <c r="K151" s="71"/>
      <c r="L151" s="71"/>
      <c r="M151" s="71"/>
      <c r="N151" s="71"/>
      <c r="O151" s="71"/>
      <c r="P151" s="71"/>
      <c r="Q151" s="71"/>
      <c r="R151" s="18"/>
      <c r="S151" s="18"/>
      <c r="T151" s="18"/>
      <c r="U151" s="18"/>
      <c r="V151" s="18"/>
      <c r="W151" s="18"/>
      <c r="X151" s="18"/>
      <c r="Y151" s="18"/>
      <c r="Z151" s="18"/>
    </row>
    <row r="152" spans="1:26" x14ac:dyDescent="0.25">
      <c r="A152" s="18"/>
      <c r="B152" s="136" t="s">
        <v>134</v>
      </c>
      <c r="C152" s="136"/>
      <c r="D152" s="136"/>
      <c r="E152" s="136"/>
      <c r="F152" s="136"/>
      <c r="G152" s="136"/>
      <c r="H152" s="71"/>
      <c r="I152" s="71"/>
      <c r="J152" s="71"/>
      <c r="K152" s="71"/>
      <c r="L152" s="71"/>
      <c r="M152" s="71"/>
      <c r="N152" s="71"/>
      <c r="O152" s="71"/>
      <c r="P152" s="71"/>
      <c r="Q152" s="71"/>
      <c r="R152" s="18"/>
      <c r="S152" s="18"/>
      <c r="T152" s="18"/>
      <c r="U152" s="18"/>
      <c r="V152" s="18"/>
      <c r="W152" s="18"/>
      <c r="X152" s="18"/>
      <c r="Y152" s="18"/>
      <c r="Z152" s="18"/>
    </row>
    <row r="153" spans="1:26" x14ac:dyDescent="0.25">
      <c r="A153" s="18"/>
      <c r="B153" s="148" t="s">
        <v>135</v>
      </c>
      <c r="C153" s="148"/>
      <c r="D153" s="148"/>
      <c r="E153" s="148"/>
      <c r="F153" s="148"/>
      <c r="G153" s="148"/>
      <c r="H153" s="71"/>
      <c r="I153" s="71"/>
      <c r="J153" s="71"/>
      <c r="K153" s="71"/>
      <c r="L153" s="71"/>
      <c r="M153" s="71"/>
      <c r="N153" s="71"/>
      <c r="O153" s="71"/>
      <c r="P153" s="71"/>
      <c r="Q153" s="71"/>
      <c r="R153" s="18"/>
      <c r="S153" s="18"/>
      <c r="T153" s="18"/>
      <c r="U153" s="18"/>
      <c r="V153" s="18"/>
      <c r="W153" s="18"/>
      <c r="X153" s="18"/>
      <c r="Y153" s="18"/>
      <c r="Z153" s="18"/>
    </row>
    <row r="154" spans="1:26" x14ac:dyDescent="0.25">
      <c r="A154" s="18"/>
      <c r="B154" s="83" t="s">
        <v>138</v>
      </c>
      <c r="C154" s="71"/>
      <c r="D154" s="71"/>
      <c r="E154" s="71"/>
      <c r="F154" s="71"/>
      <c r="G154" s="71"/>
      <c r="H154" s="71"/>
      <c r="I154" s="71"/>
      <c r="J154" s="71"/>
      <c r="K154" s="71"/>
      <c r="L154" s="71"/>
      <c r="M154" s="71"/>
      <c r="N154" s="71"/>
      <c r="O154" s="71"/>
      <c r="P154" s="71"/>
      <c r="Q154" s="71"/>
      <c r="R154" s="18"/>
      <c r="S154" s="18"/>
      <c r="T154" s="18"/>
      <c r="U154" s="18"/>
      <c r="V154" s="18"/>
      <c r="W154" s="18"/>
      <c r="X154" s="18"/>
      <c r="Y154" s="18"/>
      <c r="Z154" s="18"/>
    </row>
    <row r="155" spans="1:26" x14ac:dyDescent="0.25">
      <c r="A155" s="18"/>
      <c r="B155" s="71"/>
      <c r="C155" s="71"/>
      <c r="D155" s="71"/>
      <c r="E155" s="71"/>
      <c r="F155" s="71"/>
      <c r="G155" s="71"/>
      <c r="H155" s="71"/>
      <c r="I155" s="71"/>
      <c r="J155" s="71"/>
      <c r="K155" s="71"/>
      <c r="L155" s="71"/>
      <c r="M155" s="71"/>
      <c r="N155" s="71"/>
      <c r="O155" s="71"/>
      <c r="P155" s="71"/>
      <c r="Q155" s="71"/>
      <c r="R155" s="18"/>
      <c r="S155" s="18"/>
      <c r="T155" s="18"/>
      <c r="U155" s="18"/>
      <c r="V155" s="18"/>
      <c r="W155" s="18"/>
      <c r="X155" s="18"/>
      <c r="Y155" s="18"/>
      <c r="Z155" s="18"/>
    </row>
    <row r="156" spans="1:26" x14ac:dyDescent="0.25">
      <c r="A156" s="18"/>
      <c r="B156" s="71"/>
      <c r="C156" s="71"/>
      <c r="D156" s="71"/>
      <c r="E156" s="71"/>
      <c r="F156" s="71"/>
      <c r="G156" s="71"/>
      <c r="H156" s="71"/>
      <c r="I156" s="71"/>
      <c r="J156" s="71"/>
      <c r="K156" s="71"/>
      <c r="L156" s="71"/>
      <c r="M156" s="71"/>
      <c r="N156" s="71"/>
      <c r="O156" s="71"/>
      <c r="P156" s="71"/>
      <c r="Q156" s="71"/>
      <c r="R156" s="18"/>
      <c r="S156" s="18"/>
      <c r="T156" s="18"/>
      <c r="U156" s="18"/>
      <c r="V156" s="18"/>
      <c r="W156" s="18"/>
      <c r="X156" s="18"/>
      <c r="Y156" s="18"/>
      <c r="Z156" s="18"/>
    </row>
    <row r="157" spans="1:26" x14ac:dyDescent="0.25">
      <c r="A157" s="18"/>
      <c r="B157" s="71"/>
      <c r="C157" s="71"/>
      <c r="D157" s="71"/>
      <c r="E157" s="71"/>
      <c r="F157" s="71"/>
      <c r="G157" s="71"/>
      <c r="H157" s="71"/>
      <c r="I157" s="71"/>
      <c r="J157" s="71"/>
      <c r="K157" s="71"/>
      <c r="L157" s="71"/>
      <c r="M157" s="71"/>
      <c r="N157" s="71"/>
      <c r="O157" s="71"/>
      <c r="P157" s="71"/>
      <c r="Q157" s="71"/>
      <c r="R157" s="18"/>
      <c r="S157" s="18"/>
      <c r="T157" s="18"/>
      <c r="U157" s="18"/>
      <c r="V157" s="18"/>
      <c r="W157" s="18"/>
      <c r="X157" s="18"/>
      <c r="Y157" s="18"/>
      <c r="Z157" s="18"/>
    </row>
    <row r="158" spans="1:26" x14ac:dyDescent="0.25">
      <c r="A158" s="18"/>
      <c r="B158" s="71"/>
      <c r="C158" s="71"/>
      <c r="D158" s="71"/>
      <c r="E158" s="71"/>
      <c r="F158" s="71"/>
      <c r="G158" s="71"/>
      <c r="H158" s="71"/>
      <c r="I158" s="71"/>
      <c r="J158" s="71"/>
      <c r="K158" s="71"/>
      <c r="L158" s="71"/>
      <c r="M158" s="71"/>
      <c r="N158" s="71"/>
      <c r="O158" s="71"/>
      <c r="P158" s="71"/>
      <c r="Q158" s="71"/>
      <c r="R158" s="18"/>
      <c r="S158" s="18"/>
      <c r="T158" s="18"/>
      <c r="U158" s="18"/>
      <c r="V158" s="18"/>
      <c r="W158" s="18"/>
      <c r="X158" s="18"/>
      <c r="Y158" s="18"/>
      <c r="Z158" s="18"/>
    </row>
    <row r="159" spans="1:26" x14ac:dyDescent="0.25">
      <c r="A159" s="18"/>
      <c r="B159" s="71"/>
      <c r="C159" s="71"/>
      <c r="D159" s="71"/>
      <c r="E159" s="71"/>
      <c r="F159" s="71"/>
      <c r="G159" s="71"/>
      <c r="H159" s="71"/>
      <c r="I159" s="71"/>
      <c r="J159" s="71"/>
      <c r="K159" s="71"/>
      <c r="L159" s="71"/>
      <c r="M159" s="71"/>
      <c r="N159" s="71"/>
      <c r="O159" s="71"/>
      <c r="P159" s="71"/>
      <c r="Q159" s="71"/>
      <c r="R159" s="18"/>
      <c r="S159" s="18"/>
      <c r="T159" s="18"/>
      <c r="U159" s="18"/>
      <c r="V159" s="18"/>
      <c r="W159" s="18"/>
      <c r="X159" s="18"/>
      <c r="Y159" s="18"/>
      <c r="Z159" s="18"/>
    </row>
    <row r="160" spans="1:26" x14ac:dyDescent="0.25">
      <c r="A160" s="18"/>
      <c r="B160" s="71"/>
      <c r="C160" s="71"/>
      <c r="D160" s="71"/>
      <c r="E160" s="71"/>
      <c r="F160" s="71"/>
      <c r="G160" s="71"/>
      <c r="H160" s="71"/>
      <c r="I160" s="71"/>
      <c r="J160" s="71"/>
      <c r="K160" s="71"/>
      <c r="L160" s="71"/>
      <c r="M160" s="71"/>
      <c r="N160" s="71"/>
      <c r="O160" s="71"/>
      <c r="P160" s="71"/>
      <c r="Q160" s="71"/>
      <c r="R160" s="18"/>
      <c r="S160" s="18"/>
      <c r="T160" s="18"/>
      <c r="U160" s="18"/>
      <c r="V160" s="18"/>
      <c r="W160" s="18"/>
      <c r="X160" s="18"/>
      <c r="Y160" s="18"/>
      <c r="Z160" s="18"/>
    </row>
    <row r="161" spans="1:26" x14ac:dyDescent="0.25">
      <c r="A161" s="18"/>
      <c r="B161" s="71"/>
      <c r="C161" s="71"/>
      <c r="D161" s="71"/>
      <c r="E161" s="71"/>
      <c r="F161" s="71"/>
      <c r="G161" s="71"/>
      <c r="H161" s="71"/>
      <c r="I161" s="71"/>
      <c r="J161" s="71"/>
      <c r="K161" s="71"/>
      <c r="L161" s="71"/>
      <c r="M161" s="71"/>
      <c r="N161" s="71"/>
      <c r="O161" s="71"/>
      <c r="P161" s="71"/>
      <c r="Q161" s="71"/>
      <c r="R161" s="18"/>
      <c r="S161" s="18"/>
      <c r="T161" s="18"/>
      <c r="U161" s="18"/>
      <c r="V161" s="18"/>
      <c r="W161" s="18"/>
      <c r="X161" s="18"/>
      <c r="Y161" s="18"/>
      <c r="Z161" s="18"/>
    </row>
    <row r="162" spans="1:26" x14ac:dyDescent="0.25">
      <c r="A162" s="18"/>
      <c r="B162" s="71"/>
      <c r="C162" s="71"/>
      <c r="D162" s="71"/>
      <c r="E162" s="71"/>
      <c r="F162" s="71"/>
      <c r="G162" s="71"/>
      <c r="H162" s="71"/>
      <c r="I162" s="71"/>
      <c r="J162" s="71"/>
      <c r="K162" s="71"/>
      <c r="L162" s="71"/>
      <c r="M162" s="71"/>
      <c r="N162" s="71"/>
      <c r="O162" s="71"/>
      <c r="P162" s="71"/>
      <c r="Q162" s="71"/>
      <c r="R162" s="18"/>
      <c r="S162" s="18"/>
      <c r="T162" s="18"/>
      <c r="U162" s="18"/>
      <c r="V162" s="18"/>
      <c r="W162" s="18"/>
      <c r="X162" s="18"/>
      <c r="Y162" s="18"/>
      <c r="Z162" s="18"/>
    </row>
    <row r="163" spans="1:26" x14ac:dyDescent="0.25">
      <c r="A163" s="18"/>
      <c r="B163" s="71"/>
      <c r="C163" s="71"/>
      <c r="D163" s="71"/>
      <c r="E163" s="71"/>
      <c r="F163" s="71"/>
      <c r="G163" s="71"/>
      <c r="H163" s="71"/>
      <c r="I163" s="71"/>
      <c r="J163" s="71"/>
      <c r="K163" s="71"/>
      <c r="L163" s="71"/>
      <c r="M163" s="71"/>
      <c r="N163" s="71"/>
      <c r="O163" s="71"/>
      <c r="P163" s="71"/>
      <c r="Q163" s="71"/>
      <c r="R163" s="18"/>
      <c r="S163" s="18"/>
      <c r="T163" s="18"/>
      <c r="U163" s="18"/>
      <c r="V163" s="18"/>
      <c r="W163" s="18"/>
      <c r="X163" s="18"/>
      <c r="Y163" s="18"/>
      <c r="Z163" s="18"/>
    </row>
    <row r="164" spans="1:26" x14ac:dyDescent="0.25">
      <c r="A164" s="18"/>
      <c r="B164" s="71"/>
      <c r="C164" s="71"/>
      <c r="D164" s="71"/>
      <c r="E164" s="71"/>
      <c r="F164" s="71"/>
      <c r="G164" s="71"/>
      <c r="H164" s="71"/>
      <c r="I164" s="71"/>
      <c r="J164" s="71"/>
      <c r="K164" s="71"/>
      <c r="L164" s="71"/>
      <c r="M164" s="71"/>
      <c r="N164" s="71"/>
      <c r="O164" s="71"/>
      <c r="P164" s="71"/>
      <c r="Q164" s="71"/>
      <c r="R164" s="18"/>
      <c r="S164" s="18"/>
      <c r="T164" s="18"/>
      <c r="U164" s="18"/>
      <c r="V164" s="18"/>
      <c r="W164" s="18"/>
      <c r="X164" s="18"/>
      <c r="Y164" s="18"/>
      <c r="Z164" s="18"/>
    </row>
    <row r="165" spans="1:26" x14ac:dyDescent="0.25">
      <c r="A165" s="18"/>
      <c r="B165" s="71"/>
      <c r="C165" s="71"/>
      <c r="D165" s="71"/>
      <c r="E165" s="71"/>
      <c r="F165" s="71"/>
      <c r="G165" s="71"/>
      <c r="H165" s="71"/>
      <c r="I165" s="71"/>
      <c r="J165" s="71"/>
      <c r="K165" s="71"/>
      <c r="L165" s="71"/>
      <c r="M165" s="71"/>
      <c r="N165" s="71"/>
      <c r="O165" s="71"/>
      <c r="P165" s="71"/>
      <c r="Q165" s="71"/>
      <c r="R165" s="18"/>
      <c r="S165" s="18"/>
      <c r="T165" s="18"/>
      <c r="U165" s="18"/>
      <c r="V165" s="18"/>
      <c r="W165" s="18"/>
      <c r="X165" s="18"/>
      <c r="Y165" s="18"/>
      <c r="Z165" s="18"/>
    </row>
    <row r="166" spans="1:26" x14ac:dyDescent="0.25">
      <c r="A166" s="18"/>
      <c r="B166" s="71"/>
      <c r="C166" s="71"/>
      <c r="D166" s="71"/>
      <c r="E166" s="71"/>
      <c r="F166" s="71"/>
      <c r="G166" s="71"/>
      <c r="H166" s="71"/>
      <c r="I166" s="71"/>
      <c r="J166" s="71"/>
      <c r="K166" s="71"/>
      <c r="L166" s="71"/>
      <c r="M166" s="71"/>
      <c r="N166" s="71"/>
      <c r="O166" s="71"/>
      <c r="P166" s="71"/>
      <c r="Q166" s="71"/>
      <c r="R166" s="18"/>
      <c r="S166" s="18"/>
      <c r="T166" s="18"/>
      <c r="U166" s="18"/>
      <c r="V166" s="18"/>
      <c r="W166" s="18"/>
      <c r="X166" s="18"/>
      <c r="Y166" s="18"/>
      <c r="Z166" s="18"/>
    </row>
    <row r="167" spans="1:26" x14ac:dyDescent="0.25">
      <c r="A167" s="18"/>
      <c r="B167" s="71"/>
      <c r="C167" s="71"/>
      <c r="D167" s="71"/>
      <c r="E167" s="71"/>
      <c r="F167" s="71"/>
      <c r="G167" s="71"/>
      <c r="H167" s="71"/>
      <c r="I167" s="71"/>
      <c r="J167" s="71"/>
      <c r="K167" s="71"/>
      <c r="L167" s="71"/>
      <c r="M167" s="71"/>
      <c r="N167" s="71"/>
      <c r="O167" s="71"/>
      <c r="P167" s="71"/>
      <c r="Q167" s="71"/>
      <c r="R167" s="18"/>
      <c r="S167" s="18"/>
      <c r="T167" s="18"/>
      <c r="U167" s="18"/>
      <c r="V167" s="18"/>
      <c r="W167" s="18"/>
      <c r="X167" s="18"/>
      <c r="Y167" s="18"/>
      <c r="Z167" s="18"/>
    </row>
    <row r="168" spans="1:26" x14ac:dyDescent="0.25">
      <c r="A168" s="18"/>
      <c r="B168" s="71"/>
      <c r="C168" s="71"/>
      <c r="D168" s="71"/>
      <c r="E168" s="71"/>
      <c r="F168" s="71"/>
      <c r="G168" s="71"/>
      <c r="H168" s="71"/>
      <c r="I168" s="71"/>
      <c r="J168" s="71"/>
      <c r="K168" s="71"/>
      <c r="L168" s="71"/>
      <c r="M168" s="71"/>
      <c r="N168" s="71"/>
      <c r="O168" s="71"/>
      <c r="P168" s="71"/>
      <c r="Q168" s="71"/>
      <c r="R168" s="18"/>
      <c r="S168" s="18"/>
      <c r="T168" s="18"/>
      <c r="U168" s="18"/>
      <c r="V168" s="18"/>
      <c r="W168" s="18"/>
      <c r="X168" s="18"/>
      <c r="Y168" s="18"/>
      <c r="Z168" s="18"/>
    </row>
    <row r="169" spans="1:26" x14ac:dyDescent="0.25">
      <c r="A169" s="18"/>
      <c r="B169" s="71"/>
      <c r="C169" s="71"/>
      <c r="D169" s="71"/>
      <c r="E169" s="71"/>
      <c r="F169" s="71"/>
      <c r="G169" s="71"/>
      <c r="H169" s="71"/>
      <c r="I169" s="71"/>
      <c r="J169" s="71"/>
      <c r="K169" s="71"/>
      <c r="L169" s="71"/>
      <c r="M169" s="71"/>
      <c r="N169" s="71"/>
      <c r="O169" s="71"/>
      <c r="P169" s="71"/>
      <c r="Q169" s="71"/>
      <c r="R169" s="18"/>
      <c r="S169" s="18"/>
      <c r="T169" s="18"/>
      <c r="U169" s="18"/>
      <c r="V169" s="18"/>
      <c r="W169" s="18"/>
      <c r="X169" s="18"/>
      <c r="Y169" s="18"/>
      <c r="Z169" s="18"/>
    </row>
    <row r="170" spans="1:26" x14ac:dyDescent="0.25">
      <c r="A170" s="18"/>
      <c r="B170" s="71"/>
      <c r="C170" s="71"/>
      <c r="D170" s="71"/>
      <c r="E170" s="71"/>
      <c r="F170" s="71"/>
      <c r="G170" s="71"/>
      <c r="H170" s="71"/>
      <c r="I170" s="71"/>
      <c r="J170" s="71"/>
      <c r="K170" s="71"/>
      <c r="L170" s="71"/>
      <c r="M170" s="71"/>
      <c r="N170" s="71"/>
      <c r="O170" s="71"/>
      <c r="P170" s="71"/>
      <c r="Q170" s="71"/>
      <c r="R170" s="18"/>
      <c r="S170" s="18"/>
      <c r="T170" s="18"/>
      <c r="U170" s="18"/>
      <c r="V170" s="18"/>
      <c r="W170" s="18"/>
      <c r="X170" s="18"/>
      <c r="Y170" s="18"/>
      <c r="Z170" s="18"/>
    </row>
    <row r="171" spans="1:26" x14ac:dyDescent="0.25">
      <c r="A171" s="18"/>
      <c r="B171" s="71"/>
      <c r="C171" s="71"/>
      <c r="D171" s="71"/>
      <c r="E171" s="71"/>
      <c r="F171" s="71"/>
      <c r="G171" s="71"/>
      <c r="H171" s="71"/>
      <c r="I171" s="71"/>
      <c r="J171" s="71"/>
      <c r="K171" s="71"/>
      <c r="L171" s="71"/>
      <c r="M171" s="71"/>
      <c r="N171" s="71"/>
      <c r="O171" s="71"/>
      <c r="P171" s="71"/>
      <c r="Q171" s="71"/>
      <c r="R171" s="18"/>
      <c r="S171" s="18"/>
      <c r="T171" s="18"/>
      <c r="U171" s="18"/>
      <c r="V171" s="18"/>
      <c r="W171" s="18"/>
      <c r="X171" s="18"/>
      <c r="Y171" s="18"/>
      <c r="Z171" s="18"/>
    </row>
    <row r="172" spans="1:26" x14ac:dyDescent="0.25">
      <c r="A172" s="18"/>
      <c r="B172" s="71"/>
      <c r="C172" s="71"/>
      <c r="D172" s="71"/>
      <c r="E172" s="71"/>
      <c r="F172" s="71"/>
      <c r="G172" s="71"/>
      <c r="H172" s="71"/>
      <c r="I172" s="71"/>
      <c r="J172" s="71"/>
      <c r="K172" s="71"/>
      <c r="L172" s="71"/>
      <c r="M172" s="71"/>
      <c r="N172" s="71"/>
      <c r="O172" s="71"/>
      <c r="P172" s="71"/>
      <c r="Q172" s="71"/>
      <c r="R172" s="18"/>
      <c r="S172" s="18"/>
      <c r="T172" s="18"/>
      <c r="U172" s="18"/>
      <c r="V172" s="18"/>
      <c r="W172" s="18"/>
      <c r="X172" s="18"/>
      <c r="Y172" s="18"/>
      <c r="Z172" s="18"/>
    </row>
    <row r="173" spans="1:26" x14ac:dyDescent="0.25">
      <c r="A173" s="18"/>
      <c r="B173" s="71"/>
      <c r="C173" s="71"/>
      <c r="D173" s="71"/>
      <c r="E173" s="71"/>
      <c r="F173" s="71"/>
      <c r="G173" s="71"/>
      <c r="H173" s="71"/>
      <c r="I173" s="71"/>
      <c r="J173" s="71"/>
      <c r="K173" s="71"/>
      <c r="L173" s="71"/>
      <c r="M173" s="71"/>
      <c r="N173" s="71"/>
      <c r="O173" s="71"/>
      <c r="P173" s="71"/>
      <c r="Q173" s="71"/>
      <c r="R173" s="18"/>
      <c r="S173" s="18"/>
      <c r="T173" s="18"/>
      <c r="U173" s="18"/>
      <c r="V173" s="18"/>
      <c r="W173" s="18"/>
      <c r="X173" s="18"/>
      <c r="Y173" s="18"/>
      <c r="Z173" s="18"/>
    </row>
    <row r="174" spans="1:26" x14ac:dyDescent="0.25">
      <c r="A174" s="18"/>
      <c r="B174" s="71"/>
      <c r="C174" s="71"/>
      <c r="D174" s="71"/>
      <c r="E174" s="71"/>
      <c r="F174" s="71"/>
      <c r="G174" s="71"/>
      <c r="H174" s="71"/>
      <c r="I174" s="71"/>
      <c r="J174" s="71"/>
      <c r="K174" s="71"/>
      <c r="L174" s="71"/>
      <c r="M174" s="71"/>
      <c r="N174" s="71"/>
      <c r="O174" s="71"/>
      <c r="P174" s="71"/>
      <c r="Q174" s="71"/>
      <c r="R174" s="18"/>
      <c r="S174" s="18"/>
      <c r="T174" s="18"/>
      <c r="U174" s="18"/>
      <c r="V174" s="18"/>
      <c r="W174" s="18"/>
      <c r="X174" s="18"/>
      <c r="Y174" s="18"/>
      <c r="Z174" s="18"/>
    </row>
  </sheetData>
  <mergeCells count="4">
    <mergeCell ref="D119:G119"/>
    <mergeCell ref="C49:G49"/>
    <mergeCell ref="C50:G50"/>
    <mergeCell ref="D84:G84"/>
  </mergeCells>
  <dataValidations count="1">
    <dataValidation type="list" allowBlank="1" showInputMessage="1" showErrorMessage="1" sqref="C74:C75 C83:C87 C79 C107:C121">
      <formula1>$J$68:$J$70</formula1>
    </dataValidation>
  </dataValidations>
  <pageMargins left="0.7" right="0.7" top="0.75" bottom="0.75" header="0.3" footer="0.3"/>
  <pageSetup orientation="portrait" r:id="rId1"/>
  <rowBreaks count="1" manualBreakCount="1">
    <brk id="102"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1</xdr:col>
                    <xdr:colOff>146050</xdr:colOff>
                    <xdr:row>40</xdr:row>
                    <xdr:rowOff>69850</xdr:rowOff>
                  </from>
                  <to>
                    <xdr:col>4</xdr:col>
                    <xdr:colOff>222250</xdr:colOff>
                    <xdr:row>42</xdr:row>
                    <xdr:rowOff>69850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xdr:col>
                    <xdr:colOff>127000</xdr:colOff>
                    <xdr:row>42</xdr:row>
                    <xdr:rowOff>76200</xdr:rowOff>
                  </from>
                  <to>
                    <xdr:col>4</xdr:col>
                    <xdr:colOff>203200</xdr:colOff>
                    <xdr:row>44</xdr:row>
                    <xdr:rowOff>76200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4</xdr:col>
                    <xdr:colOff>1174750</xdr:colOff>
                    <xdr:row>40</xdr:row>
                    <xdr:rowOff>88900</xdr:rowOff>
                  </from>
                  <to>
                    <xdr:col>5</xdr:col>
                    <xdr:colOff>450850</xdr:colOff>
                    <xdr:row>42</xdr:row>
                    <xdr:rowOff>88900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4</xdr:col>
                    <xdr:colOff>1136650</xdr:colOff>
                    <xdr:row>42</xdr:row>
                    <xdr:rowOff>69850</xdr:rowOff>
                  </from>
                  <to>
                    <xdr:col>5</xdr:col>
                    <xdr:colOff>450850</xdr:colOff>
                    <xdr:row>44</xdr:row>
                    <xdr:rowOff>69850</xdr:rowOff>
                  </to>
                </anchor>
              </controlPr>
            </control>
          </mc:Choice>
        </mc:AlternateContent>
        <mc:AlternateContent xmlns:mc="http://schemas.openxmlformats.org/markup-compatibility/2006">
          <mc:Choice Requires="x14">
            <control shapeId="4110" r:id="rId8" name="Check Box 14">
              <controlPr defaultSize="0" autoFill="0" autoLine="0" autoPict="0">
                <anchor moveWithCells="1">
                  <from>
                    <xdr:col>4</xdr:col>
                    <xdr:colOff>1104900</xdr:colOff>
                    <xdr:row>29</xdr:row>
                    <xdr:rowOff>69850</xdr:rowOff>
                  </from>
                  <to>
                    <xdr:col>5</xdr:col>
                    <xdr:colOff>946150</xdr:colOff>
                    <xdr:row>31</xdr:row>
                    <xdr:rowOff>114300</xdr:rowOff>
                  </to>
                </anchor>
              </controlPr>
            </control>
          </mc:Choice>
        </mc:AlternateContent>
        <mc:AlternateContent xmlns:mc="http://schemas.openxmlformats.org/markup-compatibility/2006">
          <mc:Choice Requires="x14">
            <control shapeId="4111" r:id="rId9" name="Check Box 15">
              <controlPr defaultSize="0" autoFill="0" autoLine="0" autoPict="0">
                <anchor moveWithCells="1">
                  <from>
                    <xdr:col>2</xdr:col>
                    <xdr:colOff>0</xdr:colOff>
                    <xdr:row>26</xdr:row>
                    <xdr:rowOff>0</xdr:rowOff>
                  </from>
                  <to>
                    <xdr:col>4</xdr:col>
                    <xdr:colOff>679450</xdr:colOff>
                    <xdr:row>28</xdr:row>
                    <xdr:rowOff>31750</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2</xdr:col>
                    <xdr:colOff>0</xdr:colOff>
                    <xdr:row>30</xdr:row>
                    <xdr:rowOff>0</xdr:rowOff>
                  </from>
                  <to>
                    <xdr:col>4</xdr:col>
                    <xdr:colOff>622300</xdr:colOff>
                    <xdr:row>32</xdr:row>
                    <xdr:rowOff>0</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2</xdr:col>
                    <xdr:colOff>0</xdr:colOff>
                    <xdr:row>32</xdr:row>
                    <xdr:rowOff>0</xdr:rowOff>
                  </from>
                  <to>
                    <xdr:col>4</xdr:col>
                    <xdr:colOff>622300</xdr:colOff>
                    <xdr:row>34</xdr:row>
                    <xdr:rowOff>0</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4</xdr:col>
                    <xdr:colOff>1104900</xdr:colOff>
                    <xdr:row>25</xdr:row>
                    <xdr:rowOff>127000</xdr:rowOff>
                  </from>
                  <to>
                    <xdr:col>6</xdr:col>
                    <xdr:colOff>146050</xdr:colOff>
                    <xdr:row>28</xdr:row>
                    <xdr:rowOff>31750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2</xdr:col>
                    <xdr:colOff>0</xdr:colOff>
                    <xdr:row>28</xdr:row>
                    <xdr:rowOff>12700</xdr:rowOff>
                  </from>
                  <to>
                    <xdr:col>4</xdr:col>
                    <xdr:colOff>685800</xdr:colOff>
                    <xdr:row>30</xdr:row>
                    <xdr:rowOff>12700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2</xdr:col>
                    <xdr:colOff>0</xdr:colOff>
                    <xdr:row>34</xdr:row>
                    <xdr:rowOff>0</xdr:rowOff>
                  </from>
                  <to>
                    <xdr:col>3</xdr:col>
                    <xdr:colOff>1022350</xdr:colOff>
                    <xdr:row>35</xdr:row>
                    <xdr:rowOff>146050</xdr:rowOff>
                  </to>
                </anchor>
              </controlPr>
            </control>
          </mc:Choice>
        </mc:AlternateContent>
        <mc:AlternateContent xmlns:mc="http://schemas.openxmlformats.org/markup-compatibility/2006">
          <mc:Choice Requires="x14">
            <control shapeId="4124" r:id="rId15" name="Check Box 28">
              <controlPr defaultSize="0" autoFill="0" autoLine="0" autoPict="0">
                <anchor moveWithCells="1">
                  <from>
                    <xdr:col>4</xdr:col>
                    <xdr:colOff>1117600</xdr:colOff>
                    <xdr:row>28</xdr:row>
                    <xdr:rowOff>31750</xdr:rowOff>
                  </from>
                  <to>
                    <xdr:col>5</xdr:col>
                    <xdr:colOff>508000</xdr:colOff>
                    <xdr:row>29</xdr:row>
                    <xdr:rowOff>107950</xdr:rowOff>
                  </to>
                </anchor>
              </controlPr>
            </control>
          </mc:Choice>
        </mc:AlternateContent>
        <mc:AlternateContent xmlns:mc="http://schemas.openxmlformats.org/markup-compatibility/2006">
          <mc:Choice Requires="x14">
            <control shapeId="4133" r:id="rId16" name="Check Box 37">
              <controlPr defaultSize="0" autoFill="0" autoLine="0" autoPict="0">
                <anchor moveWithCells="1">
                  <from>
                    <xdr:col>4</xdr:col>
                    <xdr:colOff>1098550</xdr:colOff>
                    <xdr:row>31</xdr:row>
                    <xdr:rowOff>88900</xdr:rowOff>
                  </from>
                  <to>
                    <xdr:col>5</xdr:col>
                    <xdr:colOff>603250</xdr:colOff>
                    <xdr:row>33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showGridLines="0" topLeftCell="A16" zoomScaleNormal="100" workbookViewId="0">
      <selection activeCell="L73" sqref="L73"/>
    </sheetView>
  </sheetViews>
  <sheetFormatPr defaultColWidth="9.09765625" defaultRowHeight="11.5" x14ac:dyDescent="0.25"/>
  <cols>
    <col min="1" max="1" width="4.09765625" style="86" customWidth="1"/>
    <col min="2" max="2" width="57" style="86" customWidth="1"/>
    <col min="3" max="3" width="15.09765625" style="86" customWidth="1"/>
    <col min="4" max="5" width="13" style="86" customWidth="1"/>
    <col min="6" max="6" width="40.59765625" style="86" customWidth="1"/>
    <col min="7" max="16384" width="9.09765625" style="86"/>
  </cols>
  <sheetData>
    <row r="2" spans="2:7" ht="20" x14ac:dyDescent="0.4">
      <c r="B2" s="85" t="s">
        <v>58</v>
      </c>
    </row>
    <row r="4" spans="2:7" ht="14" x14ac:dyDescent="0.3">
      <c r="B4" s="87" t="s">
        <v>59</v>
      </c>
      <c r="C4" s="88"/>
      <c r="D4" s="88"/>
      <c r="E4" s="88"/>
      <c r="F4" s="88"/>
    </row>
    <row r="5" spans="2:7" ht="14" x14ac:dyDescent="0.3">
      <c r="B5" s="87" t="s">
        <v>60</v>
      </c>
      <c r="C5" s="88"/>
      <c r="D5" s="88"/>
      <c r="E5" s="88"/>
      <c r="F5" s="88"/>
    </row>
    <row r="6" spans="2:7" ht="14" x14ac:dyDescent="0.3">
      <c r="B6" s="87"/>
      <c r="C6" s="88"/>
      <c r="D6" s="88"/>
      <c r="E6" s="88"/>
      <c r="F6" s="88"/>
    </row>
    <row r="7" spans="2:7" ht="14.25" customHeight="1" x14ac:dyDescent="0.25">
      <c r="B7" s="89" t="s">
        <v>61</v>
      </c>
      <c r="C7" s="89"/>
      <c r="D7" s="89"/>
      <c r="E7" s="89"/>
      <c r="F7" s="89"/>
    </row>
    <row r="9" spans="2:7" ht="13" x14ac:dyDescent="0.3">
      <c r="B9" s="90" t="s">
        <v>34</v>
      </c>
      <c r="C9" s="91" t="s">
        <v>35</v>
      </c>
      <c r="D9" s="90" t="s">
        <v>36</v>
      </c>
      <c r="E9" s="91" t="s">
        <v>37</v>
      </c>
      <c r="F9" s="90" t="s">
        <v>38</v>
      </c>
      <c r="G9" s="92"/>
    </row>
    <row r="10" spans="2:7" ht="23.5" x14ac:dyDescent="0.3">
      <c r="B10" s="93" t="s">
        <v>39</v>
      </c>
      <c r="C10" s="94"/>
      <c r="D10" s="93"/>
      <c r="E10" s="94"/>
      <c r="F10" s="93"/>
      <c r="G10" s="92"/>
    </row>
    <row r="11" spans="2:7" ht="12.5" x14ac:dyDescent="0.25">
      <c r="B11" s="95"/>
      <c r="C11" s="96"/>
      <c r="D11" s="95"/>
      <c r="E11" s="96"/>
      <c r="F11" s="95"/>
      <c r="G11" s="97"/>
    </row>
    <row r="12" spans="2:7" ht="12.5" x14ac:dyDescent="0.25">
      <c r="B12" s="95"/>
      <c r="C12" s="96"/>
      <c r="D12" s="95"/>
      <c r="E12" s="96"/>
      <c r="F12" s="95"/>
      <c r="G12" s="97"/>
    </row>
    <row r="13" spans="2:7" ht="12.5" x14ac:dyDescent="0.25">
      <c r="B13" s="95"/>
      <c r="C13" s="96"/>
      <c r="D13" s="95"/>
      <c r="E13" s="96"/>
      <c r="F13" s="95"/>
      <c r="G13" s="97"/>
    </row>
    <row r="14" spans="2:7" ht="12.5" x14ac:dyDescent="0.25">
      <c r="B14" s="95"/>
      <c r="C14" s="96"/>
      <c r="D14" s="95"/>
      <c r="E14" s="96"/>
      <c r="F14" s="95"/>
      <c r="G14" s="97"/>
    </row>
    <row r="15" spans="2:7" ht="12.5" x14ac:dyDescent="0.25">
      <c r="B15" s="98" t="s">
        <v>40</v>
      </c>
      <c r="C15" s="99"/>
      <c r="D15" s="100"/>
      <c r="E15" s="99"/>
      <c r="F15" s="100"/>
      <c r="G15" s="97"/>
    </row>
    <row r="16" spans="2:7" ht="12.5" x14ac:dyDescent="0.25">
      <c r="B16" s="95"/>
      <c r="C16" s="60"/>
      <c r="D16" s="95"/>
      <c r="E16" s="60"/>
      <c r="F16" s="95"/>
      <c r="G16" s="97"/>
    </row>
    <row r="17" spans="2:7" ht="12.5" x14ac:dyDescent="0.25">
      <c r="B17" s="95"/>
      <c r="C17" s="60"/>
      <c r="D17" s="95"/>
      <c r="E17" s="60"/>
      <c r="F17" s="95"/>
      <c r="G17" s="97"/>
    </row>
    <row r="18" spans="2:7" ht="12.5" x14ac:dyDescent="0.25">
      <c r="B18" s="95"/>
      <c r="C18" s="60"/>
      <c r="D18" s="95"/>
      <c r="E18" s="60"/>
      <c r="F18" s="95"/>
      <c r="G18" s="97"/>
    </row>
    <row r="19" spans="2:7" ht="12.5" x14ac:dyDescent="0.25">
      <c r="B19" s="101"/>
      <c r="C19" s="102"/>
      <c r="D19" s="101"/>
      <c r="E19" s="102"/>
      <c r="F19" s="101"/>
      <c r="G19" s="97"/>
    </row>
    <row r="20" spans="2:7" ht="12.5" x14ac:dyDescent="0.25">
      <c r="B20" s="93" t="s">
        <v>41</v>
      </c>
      <c r="C20" s="96"/>
      <c r="D20" s="95"/>
      <c r="E20" s="96"/>
      <c r="F20" s="95"/>
      <c r="G20" s="97"/>
    </row>
    <row r="21" spans="2:7" ht="12.5" x14ac:dyDescent="0.25">
      <c r="B21" s="95"/>
      <c r="C21" s="96"/>
      <c r="D21" s="95"/>
      <c r="E21" s="96"/>
      <c r="F21" s="95"/>
      <c r="G21" s="97"/>
    </row>
    <row r="22" spans="2:7" ht="12.5" x14ac:dyDescent="0.25">
      <c r="B22" s="95"/>
      <c r="C22" s="96"/>
      <c r="D22" s="95"/>
      <c r="E22" s="96"/>
      <c r="F22" s="95"/>
      <c r="G22" s="97"/>
    </row>
    <row r="23" spans="2:7" ht="12.5" x14ac:dyDescent="0.25">
      <c r="B23" s="95"/>
      <c r="C23" s="96"/>
      <c r="D23" s="95"/>
      <c r="E23" s="96"/>
      <c r="F23" s="95"/>
      <c r="G23" s="97"/>
    </row>
    <row r="24" spans="2:7" ht="12.5" x14ac:dyDescent="0.25">
      <c r="B24" s="95"/>
      <c r="C24" s="96"/>
      <c r="D24" s="95"/>
      <c r="E24" s="96"/>
      <c r="F24" s="95"/>
      <c r="G24" s="97"/>
    </row>
    <row r="25" spans="2:7" ht="12.5" x14ac:dyDescent="0.25">
      <c r="B25" s="98" t="s">
        <v>42</v>
      </c>
      <c r="C25" s="99"/>
      <c r="D25" s="100"/>
      <c r="E25" s="99"/>
      <c r="F25" s="100"/>
      <c r="G25" s="97"/>
    </row>
    <row r="26" spans="2:7" ht="12.5" x14ac:dyDescent="0.25">
      <c r="B26" s="95"/>
      <c r="C26" s="60"/>
      <c r="D26" s="95"/>
      <c r="E26" s="60"/>
      <c r="F26" s="95"/>
      <c r="G26" s="97"/>
    </row>
    <row r="27" spans="2:7" ht="12.5" x14ac:dyDescent="0.25">
      <c r="B27" s="95"/>
      <c r="C27" s="60"/>
      <c r="D27" s="95"/>
      <c r="E27" s="60"/>
      <c r="F27" s="95"/>
      <c r="G27" s="97"/>
    </row>
    <row r="28" spans="2:7" ht="12.5" x14ac:dyDescent="0.25">
      <c r="B28" s="95"/>
      <c r="C28" s="60"/>
      <c r="D28" s="95"/>
      <c r="E28" s="60"/>
      <c r="F28" s="95"/>
      <c r="G28" s="97"/>
    </row>
    <row r="29" spans="2:7" ht="12.5" x14ac:dyDescent="0.25">
      <c r="B29" s="101"/>
      <c r="C29" s="102"/>
      <c r="D29" s="101"/>
      <c r="E29" s="102"/>
      <c r="F29" s="101"/>
      <c r="G29" s="97"/>
    </row>
    <row r="30" spans="2:7" ht="12.5" x14ac:dyDescent="0.25">
      <c r="B30" s="103"/>
      <c r="C30" s="103"/>
      <c r="D30" s="103"/>
      <c r="E30" s="103"/>
      <c r="F30" s="103"/>
      <c r="G30" s="97"/>
    </row>
    <row r="31" spans="2:7" x14ac:dyDescent="0.25">
      <c r="B31" s="104"/>
      <c r="C31" s="104"/>
      <c r="D31" s="104"/>
      <c r="E31" s="104"/>
      <c r="F31" s="103"/>
    </row>
  </sheetData>
  <pageMargins left="0.7" right="0.7" top="0.75" bottom="0.75" header="0.3" footer="0.3"/>
  <pageSetup paperSize="9"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89"/>
  <sheetViews>
    <sheetView showGridLines="0" zoomScaleNormal="100" workbookViewId="0">
      <selection activeCell="L73" sqref="L73"/>
    </sheetView>
  </sheetViews>
  <sheetFormatPr defaultColWidth="9.09765625" defaultRowHeight="11.5" x14ac:dyDescent="0.25"/>
  <cols>
    <col min="1" max="1" width="2.8984375" style="86" customWidth="1"/>
    <col min="2" max="2" width="5" style="86" customWidth="1"/>
    <col min="3" max="3" width="7.09765625" style="86" customWidth="1"/>
    <col min="4" max="4" width="139.69921875" style="86" customWidth="1"/>
    <col min="5" max="5" width="23.8984375" style="106" customWidth="1"/>
    <col min="6" max="23" width="9.09765625" style="106"/>
    <col min="24" max="29" width="9.09765625" style="105"/>
    <col min="30" max="16384" width="9.09765625" style="86"/>
  </cols>
  <sheetData>
    <row r="2" spans="1:9" s="86" customFormat="1" x14ac:dyDescent="0.25">
      <c r="A2" s="105"/>
      <c r="B2" s="105"/>
      <c r="C2" s="105"/>
      <c r="D2" s="105"/>
      <c r="E2" s="106" t="s">
        <v>62</v>
      </c>
      <c r="F2" s="106"/>
      <c r="G2" s="106"/>
      <c r="H2" s="106"/>
      <c r="I2" s="106"/>
    </row>
    <row r="3" spans="1:9" s="86" customFormat="1" ht="15.5" x14ac:dyDescent="0.35">
      <c r="A3" s="105"/>
      <c r="B3" s="107" t="s">
        <v>63</v>
      </c>
      <c r="C3" s="107"/>
      <c r="D3" s="108"/>
      <c r="E3" s="106" t="s">
        <v>64</v>
      </c>
      <c r="F3" s="106"/>
      <c r="G3" s="106"/>
      <c r="H3" s="106"/>
      <c r="I3" s="106"/>
    </row>
    <row r="4" spans="1:9" s="86" customFormat="1" ht="15.75" customHeight="1" x14ac:dyDescent="0.25">
      <c r="A4" s="105"/>
      <c r="B4" s="109"/>
      <c r="C4" s="109"/>
      <c r="D4" s="109"/>
      <c r="E4" s="110"/>
      <c r="F4" s="110"/>
      <c r="G4" s="110"/>
      <c r="H4" s="110"/>
      <c r="I4" s="110"/>
    </row>
    <row r="5" spans="1:9" s="86" customFormat="1" ht="15.75" customHeight="1" x14ac:dyDescent="0.25">
      <c r="A5" s="105"/>
      <c r="B5" s="109"/>
      <c r="C5" s="109"/>
      <c r="D5" s="109"/>
      <c r="E5" s="110"/>
      <c r="F5" s="110"/>
      <c r="G5" s="110"/>
      <c r="H5" s="110"/>
      <c r="I5" s="110"/>
    </row>
    <row r="6" spans="1:9" s="86" customFormat="1" x14ac:dyDescent="0.25">
      <c r="A6" s="105"/>
      <c r="B6" s="111" t="s">
        <v>65</v>
      </c>
      <c r="C6" s="111"/>
      <c r="D6" s="112"/>
      <c r="E6" s="113"/>
      <c r="F6" s="113"/>
      <c r="G6" s="113"/>
      <c r="H6" s="113"/>
      <c r="I6" s="113"/>
    </row>
    <row r="7" spans="1:9" s="86" customFormat="1" x14ac:dyDescent="0.25">
      <c r="A7" s="105"/>
      <c r="B7" s="106" t="s">
        <v>66</v>
      </c>
      <c r="C7" s="106"/>
      <c r="D7" s="112"/>
      <c r="E7" s="113"/>
      <c r="F7" s="113"/>
      <c r="G7" s="113"/>
      <c r="H7" s="113"/>
      <c r="I7" s="113"/>
    </row>
    <row r="8" spans="1:9" s="86" customFormat="1" x14ac:dyDescent="0.25">
      <c r="A8" s="105"/>
      <c r="C8" s="106"/>
      <c r="E8" s="106"/>
      <c r="F8" s="106"/>
      <c r="G8" s="106"/>
      <c r="H8" s="106"/>
      <c r="I8" s="106"/>
    </row>
    <row r="9" spans="1:9" s="86" customFormat="1" ht="15.75" customHeight="1" x14ac:dyDescent="0.25">
      <c r="A9" s="105"/>
      <c r="B9" s="109"/>
      <c r="C9" s="109"/>
      <c r="D9" s="109"/>
      <c r="E9" s="110"/>
      <c r="F9" s="110"/>
      <c r="G9" s="110"/>
      <c r="H9" s="110"/>
      <c r="I9" s="110"/>
    </row>
    <row r="10" spans="1:9" s="86" customFormat="1" x14ac:dyDescent="0.25">
      <c r="A10" s="105"/>
      <c r="B10" s="106" t="s">
        <v>67</v>
      </c>
      <c r="C10" s="106"/>
      <c r="D10" s="106"/>
      <c r="E10" s="106"/>
      <c r="F10" s="106"/>
      <c r="G10" s="106"/>
      <c r="H10" s="106"/>
      <c r="I10" s="106"/>
    </row>
    <row r="11" spans="1:9" s="86" customFormat="1" x14ac:dyDescent="0.25">
      <c r="A11" s="105"/>
      <c r="B11" s="106" t="s">
        <v>68</v>
      </c>
      <c r="C11" s="106"/>
      <c r="D11" s="106"/>
      <c r="E11" s="106" t="s">
        <v>69</v>
      </c>
      <c r="F11" s="106"/>
      <c r="G11" s="106"/>
      <c r="H11" s="106"/>
      <c r="I11" s="106"/>
    </row>
    <row r="12" spans="1:9" s="86" customFormat="1" x14ac:dyDescent="0.25">
      <c r="A12" s="105"/>
      <c r="B12" s="114" t="s">
        <v>70</v>
      </c>
      <c r="C12" s="114"/>
      <c r="D12" s="106"/>
      <c r="E12" s="106"/>
      <c r="F12" s="106"/>
      <c r="G12" s="106"/>
      <c r="H12" s="106"/>
      <c r="I12" s="106"/>
    </row>
    <row r="14" spans="1:9" s="86" customFormat="1" ht="14" x14ac:dyDescent="0.3">
      <c r="A14" s="105"/>
      <c r="B14" s="115" t="s">
        <v>71</v>
      </c>
      <c r="C14" s="115"/>
      <c r="D14" s="116"/>
      <c r="E14" s="106"/>
      <c r="F14" s="117"/>
      <c r="G14" s="117"/>
      <c r="H14" s="117"/>
      <c r="I14" s="117"/>
    </row>
    <row r="15" spans="1:9" s="86" customFormat="1" x14ac:dyDescent="0.25">
      <c r="A15" s="105"/>
      <c r="B15" s="117" t="s">
        <v>72</v>
      </c>
      <c r="C15" s="117"/>
      <c r="D15" s="117"/>
      <c r="E15" s="117"/>
      <c r="F15" s="117"/>
      <c r="G15" s="117"/>
      <c r="H15" s="117"/>
      <c r="I15" s="117"/>
    </row>
    <row r="16" spans="1:9" s="86" customFormat="1" ht="15" customHeight="1" x14ac:dyDescent="0.25">
      <c r="A16" s="105"/>
      <c r="B16" s="113"/>
      <c r="C16" s="113"/>
      <c r="D16" s="113"/>
      <c r="E16" s="113"/>
      <c r="F16" s="113"/>
      <c r="G16" s="113"/>
      <c r="H16" s="113"/>
      <c r="I16" s="113"/>
    </row>
    <row r="17" spans="1:9" s="86" customFormat="1" ht="15" customHeight="1" x14ac:dyDescent="0.25">
      <c r="A17" s="105"/>
      <c r="B17" s="118"/>
      <c r="C17" s="118"/>
      <c r="D17" s="113"/>
      <c r="E17" s="113"/>
      <c r="F17" s="113"/>
      <c r="G17" s="113"/>
      <c r="H17" s="113"/>
      <c r="I17" s="113"/>
    </row>
    <row r="18" spans="1:9" s="86" customFormat="1" ht="15" customHeight="1" x14ac:dyDescent="0.25">
      <c r="A18" s="105"/>
      <c r="B18" s="118"/>
      <c r="C18" s="118"/>
      <c r="D18" s="113"/>
      <c r="E18" s="113"/>
      <c r="F18" s="113"/>
      <c r="G18" s="113"/>
      <c r="H18" s="113"/>
      <c r="I18" s="113"/>
    </row>
    <row r="19" spans="1:9" s="86" customFormat="1" ht="15" customHeight="1" x14ac:dyDescent="0.25">
      <c r="A19" s="105"/>
      <c r="B19" s="118"/>
      <c r="C19" s="118"/>
      <c r="D19" s="113"/>
      <c r="E19" s="113"/>
      <c r="F19" s="113"/>
      <c r="G19" s="113"/>
      <c r="H19" s="113"/>
      <c r="I19" s="113"/>
    </row>
    <row r="20" spans="1:9" s="86" customFormat="1" ht="15" customHeight="1" x14ac:dyDescent="0.25">
      <c r="A20" s="105"/>
      <c r="B20" s="118"/>
      <c r="C20" s="118"/>
      <c r="D20" s="113"/>
      <c r="E20" s="113"/>
      <c r="F20" s="113"/>
      <c r="G20" s="113"/>
      <c r="H20" s="113"/>
      <c r="I20" s="113"/>
    </row>
    <row r="21" spans="1:9" s="86" customFormat="1" ht="15" customHeight="1" x14ac:dyDescent="0.25">
      <c r="A21" s="105"/>
      <c r="B21" s="118"/>
      <c r="C21" s="118"/>
      <c r="D21" s="113"/>
      <c r="E21" s="113"/>
      <c r="F21" s="113"/>
      <c r="G21" s="113"/>
      <c r="H21" s="113"/>
      <c r="I21" s="113"/>
    </row>
    <row r="22" spans="1:9" s="86" customFormat="1" ht="15" customHeight="1" x14ac:dyDescent="0.3">
      <c r="A22" s="105"/>
      <c r="B22" s="115" t="s">
        <v>73</v>
      </c>
      <c r="C22" s="115"/>
      <c r="D22" s="119"/>
      <c r="E22" s="113"/>
      <c r="F22" s="113"/>
      <c r="G22" s="113"/>
      <c r="H22" s="113"/>
      <c r="I22" s="113"/>
    </row>
    <row r="23" spans="1:9" s="86" customFormat="1" ht="15" customHeight="1" x14ac:dyDescent="0.25">
      <c r="A23" s="105"/>
      <c r="B23" s="118"/>
      <c r="C23" s="118"/>
      <c r="D23" s="113"/>
      <c r="E23" s="113"/>
      <c r="F23" s="113"/>
      <c r="G23" s="113"/>
      <c r="H23" s="113"/>
      <c r="I23" s="113"/>
    </row>
    <row r="24" spans="1:9" s="86" customFormat="1" ht="15" customHeight="1" x14ac:dyDescent="0.25">
      <c r="A24" s="105"/>
      <c r="B24" s="118"/>
      <c r="C24" s="118"/>
      <c r="D24" s="113"/>
      <c r="E24" s="113"/>
      <c r="F24" s="113"/>
      <c r="G24" s="113"/>
      <c r="H24" s="113"/>
      <c r="I24" s="113"/>
    </row>
    <row r="25" spans="1:9" s="86" customFormat="1" ht="15" customHeight="1" x14ac:dyDescent="0.25">
      <c r="A25" s="105"/>
      <c r="B25" s="118"/>
      <c r="C25" s="118"/>
      <c r="D25" s="113"/>
      <c r="E25" s="113"/>
      <c r="F25" s="113"/>
      <c r="G25" s="113"/>
      <c r="H25" s="113"/>
      <c r="I25" s="113"/>
    </row>
    <row r="26" spans="1:9" s="86" customFormat="1" ht="15" customHeight="1" x14ac:dyDescent="0.25">
      <c r="A26" s="105"/>
      <c r="B26" s="118"/>
      <c r="C26" s="118"/>
      <c r="D26" s="113"/>
      <c r="E26" s="113"/>
      <c r="F26" s="113"/>
      <c r="G26" s="113"/>
      <c r="H26" s="113"/>
      <c r="I26" s="113"/>
    </row>
    <row r="27" spans="1:9" s="86" customFormat="1" ht="15" customHeight="1" x14ac:dyDescent="0.25">
      <c r="A27" s="105"/>
      <c r="B27" s="118"/>
      <c r="C27" s="118"/>
      <c r="D27" s="113"/>
      <c r="E27" s="113"/>
      <c r="F27" s="113"/>
      <c r="G27" s="113"/>
      <c r="H27" s="113"/>
      <c r="I27" s="113"/>
    </row>
    <row r="28" spans="1:9" s="86" customFormat="1" ht="14" x14ac:dyDescent="0.3">
      <c r="A28" s="105"/>
      <c r="B28" s="115" t="s">
        <v>74</v>
      </c>
      <c r="C28" s="115"/>
      <c r="D28" s="119"/>
      <c r="E28" s="117"/>
      <c r="F28" s="117"/>
      <c r="G28" s="117"/>
      <c r="H28" s="117"/>
      <c r="I28" s="117"/>
    </row>
    <row r="29" spans="1:9" s="86" customFormat="1" ht="15" customHeight="1" x14ac:dyDescent="0.25">
      <c r="A29" s="105"/>
      <c r="B29" s="117" t="s">
        <v>75</v>
      </c>
      <c r="C29" s="117"/>
      <c r="D29" s="117"/>
      <c r="E29" s="117"/>
      <c r="F29" s="117"/>
      <c r="G29" s="117"/>
      <c r="H29" s="117"/>
      <c r="I29" s="117"/>
    </row>
    <row r="30" spans="1:9" s="86" customFormat="1" ht="15" customHeight="1" x14ac:dyDescent="0.25">
      <c r="A30" s="105"/>
      <c r="B30" s="118"/>
      <c r="C30" s="118"/>
      <c r="D30" s="113"/>
      <c r="E30" s="113"/>
      <c r="F30" s="113"/>
      <c r="G30" s="113"/>
      <c r="H30" s="113"/>
      <c r="I30" s="113"/>
    </row>
    <row r="31" spans="1:9" s="86" customFormat="1" ht="15" customHeight="1" x14ac:dyDescent="0.25">
      <c r="A31" s="105"/>
      <c r="B31" s="118"/>
      <c r="C31" s="118"/>
      <c r="D31" s="113"/>
      <c r="E31" s="113"/>
      <c r="F31" s="113"/>
      <c r="G31" s="113"/>
      <c r="H31" s="113"/>
      <c r="I31" s="113"/>
    </row>
    <row r="32" spans="1:9" s="86" customFormat="1" ht="15" customHeight="1" x14ac:dyDescent="0.25">
      <c r="A32" s="105"/>
      <c r="B32" s="118"/>
      <c r="C32" s="118"/>
      <c r="D32" s="113"/>
      <c r="E32" s="113"/>
      <c r="F32" s="113"/>
      <c r="G32" s="113"/>
      <c r="H32" s="113"/>
      <c r="I32" s="113"/>
    </row>
    <row r="33" spans="1:9" s="86" customFormat="1" ht="15" customHeight="1" x14ac:dyDescent="0.25">
      <c r="A33" s="105"/>
      <c r="B33" s="118"/>
      <c r="C33" s="118"/>
      <c r="D33" s="113"/>
      <c r="E33" s="113"/>
      <c r="F33" s="113"/>
      <c r="G33" s="113"/>
      <c r="H33" s="113"/>
      <c r="I33" s="113"/>
    </row>
    <row r="34" spans="1:9" s="86" customFormat="1" ht="32.25" hidden="1" customHeight="1" x14ac:dyDescent="0.25">
      <c r="A34" s="105"/>
      <c r="B34" s="118"/>
      <c r="C34" s="118"/>
      <c r="D34" s="113"/>
      <c r="E34" s="113"/>
      <c r="F34" s="113"/>
      <c r="G34" s="113"/>
      <c r="H34" s="113"/>
      <c r="I34" s="113"/>
    </row>
    <row r="35" spans="1:9" s="86" customFormat="1" ht="15" hidden="1" customHeight="1" x14ac:dyDescent="0.25">
      <c r="A35" s="105"/>
      <c r="B35" s="118"/>
      <c r="C35" s="118"/>
      <c r="D35" s="113"/>
      <c r="E35" s="113"/>
      <c r="F35" s="113"/>
      <c r="G35" s="113"/>
      <c r="H35" s="113"/>
      <c r="I35" s="113"/>
    </row>
    <row r="36" spans="1:9" s="86" customFormat="1" ht="15" hidden="1" customHeight="1" x14ac:dyDescent="0.25">
      <c r="A36" s="105"/>
      <c r="B36" s="118"/>
      <c r="C36" s="118"/>
      <c r="D36" s="113"/>
      <c r="E36" s="113"/>
      <c r="F36" s="113"/>
      <c r="G36" s="113"/>
      <c r="H36" s="113"/>
      <c r="I36" s="113"/>
    </row>
    <row r="37" spans="1:9" s="86" customFormat="1" ht="15" hidden="1" customHeight="1" x14ac:dyDescent="0.25">
      <c r="A37" s="105"/>
      <c r="B37" s="118"/>
      <c r="C37" s="118"/>
      <c r="D37" s="113"/>
      <c r="E37" s="113"/>
      <c r="F37" s="113"/>
      <c r="G37" s="113"/>
      <c r="H37" s="113"/>
      <c r="I37" s="113"/>
    </row>
    <row r="38" spans="1:9" s="86" customFormat="1" ht="15" hidden="1" customHeight="1" x14ac:dyDescent="0.25">
      <c r="A38" s="105"/>
      <c r="B38" s="118"/>
      <c r="C38" s="118"/>
      <c r="D38" s="113"/>
      <c r="E38" s="113"/>
      <c r="F38" s="113"/>
      <c r="G38" s="113"/>
      <c r="H38" s="113"/>
      <c r="I38" s="113"/>
    </row>
    <row r="39" spans="1:9" s="86" customFormat="1" ht="15" hidden="1" customHeight="1" x14ac:dyDescent="0.25">
      <c r="A39" s="105"/>
      <c r="B39" s="118"/>
      <c r="C39" s="118"/>
      <c r="D39" s="113"/>
      <c r="E39" s="113"/>
      <c r="F39" s="113"/>
      <c r="G39" s="113"/>
      <c r="H39" s="113"/>
      <c r="I39" s="113"/>
    </row>
    <row r="40" spans="1:9" s="86" customFormat="1" ht="15" hidden="1" customHeight="1" x14ac:dyDescent="0.25">
      <c r="A40" s="105"/>
      <c r="B40" s="118"/>
      <c r="C40" s="118"/>
      <c r="D40" s="113"/>
      <c r="E40" s="113"/>
      <c r="F40" s="113"/>
      <c r="G40" s="113"/>
      <c r="H40" s="113"/>
      <c r="I40" s="113"/>
    </row>
    <row r="41" spans="1:9" s="86" customFormat="1" ht="15" customHeight="1" x14ac:dyDescent="0.25">
      <c r="A41" s="105"/>
      <c r="B41" s="118"/>
      <c r="C41" s="118"/>
      <c r="D41" s="113"/>
      <c r="E41" s="113"/>
      <c r="F41" s="113"/>
      <c r="G41" s="113"/>
      <c r="H41" s="113"/>
      <c r="I41" s="113"/>
    </row>
    <row r="42" spans="1:9" s="86" customFormat="1" ht="15" customHeight="1" x14ac:dyDescent="0.3">
      <c r="A42" s="105"/>
      <c r="B42" s="115" t="s">
        <v>76</v>
      </c>
      <c r="C42" s="115"/>
      <c r="D42" s="119"/>
      <c r="E42" s="113"/>
      <c r="F42" s="113"/>
      <c r="G42" s="113"/>
      <c r="H42" s="113"/>
      <c r="I42" s="113"/>
    </row>
    <row r="43" spans="1:9" s="86" customFormat="1" ht="15" customHeight="1" x14ac:dyDescent="0.25">
      <c r="A43" s="105"/>
      <c r="B43" s="118"/>
      <c r="C43" s="118"/>
      <c r="D43" s="113"/>
      <c r="E43" s="113"/>
      <c r="F43" s="113"/>
      <c r="G43" s="113"/>
      <c r="H43" s="113"/>
      <c r="I43" s="113"/>
    </row>
    <row r="44" spans="1:9" s="86" customFormat="1" ht="15" customHeight="1" x14ac:dyDescent="0.25">
      <c r="A44" s="105"/>
      <c r="B44" s="118"/>
      <c r="C44" s="118"/>
      <c r="D44" s="113"/>
      <c r="E44" s="113"/>
      <c r="F44" s="113"/>
      <c r="G44" s="113"/>
      <c r="H44" s="113"/>
      <c r="I44" s="113"/>
    </row>
    <row r="45" spans="1:9" s="86" customFormat="1" ht="15" customHeight="1" x14ac:dyDescent="0.25">
      <c r="A45" s="105"/>
      <c r="B45" s="118"/>
      <c r="C45" s="118"/>
      <c r="D45" s="113"/>
      <c r="E45" s="113"/>
      <c r="F45" s="113"/>
      <c r="G45" s="113"/>
      <c r="H45" s="113"/>
      <c r="I45" s="113"/>
    </row>
    <row r="46" spans="1:9" s="86" customFormat="1" ht="15" customHeight="1" x14ac:dyDescent="0.25">
      <c r="A46" s="105"/>
      <c r="B46" s="118"/>
      <c r="C46" s="118"/>
      <c r="D46" s="113"/>
      <c r="E46" s="113"/>
      <c r="F46" s="113"/>
      <c r="G46" s="113"/>
      <c r="H46" s="113"/>
      <c r="I46" s="113"/>
    </row>
    <row r="47" spans="1:9" s="86" customFormat="1" ht="15" customHeight="1" x14ac:dyDescent="0.3">
      <c r="A47" s="105"/>
      <c r="B47" s="115" t="s">
        <v>77</v>
      </c>
      <c r="C47" s="115"/>
      <c r="D47" s="119"/>
      <c r="E47" s="113"/>
      <c r="F47" s="113"/>
      <c r="G47" s="113"/>
      <c r="H47" s="113"/>
      <c r="I47" s="113"/>
    </row>
    <row r="48" spans="1:9" s="86" customFormat="1" ht="15" customHeight="1" x14ac:dyDescent="0.25">
      <c r="A48" s="105"/>
      <c r="B48" s="120" t="s">
        <v>78</v>
      </c>
      <c r="C48" s="120"/>
      <c r="D48" s="113"/>
      <c r="E48" s="113"/>
      <c r="F48" s="113"/>
      <c r="G48" s="113"/>
      <c r="H48" s="113"/>
      <c r="I48" s="113"/>
    </row>
    <row r="49" spans="1:9" s="86" customFormat="1" ht="15" customHeight="1" x14ac:dyDescent="0.25">
      <c r="A49" s="105"/>
      <c r="B49" s="121" t="s">
        <v>79</v>
      </c>
      <c r="C49" s="121"/>
      <c r="D49" s="121"/>
      <c r="E49" s="113"/>
      <c r="F49" s="113"/>
      <c r="G49" s="113"/>
      <c r="H49" s="113"/>
      <c r="I49" s="113"/>
    </row>
    <row r="50" spans="1:9" s="86" customFormat="1" ht="15" customHeight="1" x14ac:dyDescent="0.25">
      <c r="A50" s="105"/>
      <c r="B50" s="33" t="s">
        <v>80</v>
      </c>
      <c r="C50" s="122"/>
      <c r="D50" s="122"/>
      <c r="E50" s="113"/>
      <c r="F50" s="113"/>
      <c r="G50" s="113"/>
      <c r="H50" s="113"/>
      <c r="I50" s="113"/>
    </row>
    <row r="51" spans="1:9" s="86" customFormat="1" ht="15" customHeight="1" x14ac:dyDescent="0.3">
      <c r="A51" s="105"/>
      <c r="B51" s="67"/>
      <c r="C51" s="67"/>
      <c r="D51" s="67" t="s">
        <v>81</v>
      </c>
      <c r="E51" s="113"/>
      <c r="F51" s="113"/>
      <c r="G51" s="113"/>
      <c r="H51" s="113"/>
      <c r="I51" s="113"/>
    </row>
    <row r="52" spans="1:9" s="86" customFormat="1" ht="15" customHeight="1" x14ac:dyDescent="0.25">
      <c r="A52" s="105"/>
      <c r="B52" s="171" t="s">
        <v>82</v>
      </c>
      <c r="C52" s="123"/>
      <c r="D52" s="123"/>
      <c r="E52" s="113"/>
      <c r="F52" s="113"/>
      <c r="G52" s="113"/>
      <c r="H52" s="113"/>
      <c r="I52" s="113"/>
    </row>
    <row r="53" spans="1:9" s="86" customFormat="1" ht="15" customHeight="1" x14ac:dyDescent="0.25">
      <c r="A53" s="105"/>
      <c r="B53" s="124" t="s">
        <v>9</v>
      </c>
      <c r="C53" s="124"/>
      <c r="D53" s="124"/>
      <c r="E53" s="113"/>
      <c r="F53" s="113"/>
      <c r="G53" s="113"/>
      <c r="H53" s="113"/>
      <c r="I53" s="113"/>
    </row>
    <row r="54" spans="1:9" s="86" customFormat="1" ht="15" customHeight="1" x14ac:dyDescent="0.25">
      <c r="A54" s="105"/>
      <c r="B54" s="125" t="s">
        <v>83</v>
      </c>
      <c r="C54" s="125"/>
      <c r="D54" s="126"/>
      <c r="E54" s="113"/>
      <c r="F54" s="113"/>
      <c r="G54" s="113"/>
      <c r="H54" s="113"/>
      <c r="I54" s="113"/>
    </row>
    <row r="55" spans="1:9" s="86" customFormat="1" ht="15" customHeight="1" x14ac:dyDescent="0.25">
      <c r="A55" s="105"/>
      <c r="B55" s="127" t="s">
        <v>84</v>
      </c>
      <c r="C55" s="127"/>
      <c r="D55" s="128"/>
      <c r="E55" s="113"/>
      <c r="F55" s="113"/>
      <c r="G55" s="113"/>
      <c r="H55" s="113"/>
      <c r="I55" s="113"/>
    </row>
    <row r="56" spans="1:9" s="86" customFormat="1" ht="15" customHeight="1" x14ac:dyDescent="0.25">
      <c r="A56" s="172"/>
      <c r="B56" s="129" t="s">
        <v>164</v>
      </c>
      <c r="C56" s="130"/>
      <c r="D56" s="130"/>
      <c r="E56" s="113"/>
      <c r="F56" s="113"/>
      <c r="G56" s="113"/>
      <c r="H56" s="113"/>
      <c r="I56" s="113"/>
    </row>
    <row r="57" spans="1:9" s="86" customFormat="1" ht="15" customHeight="1" x14ac:dyDescent="0.25">
      <c r="A57" s="105"/>
      <c r="B57" s="118"/>
      <c r="C57" s="118"/>
      <c r="D57" s="113"/>
      <c r="E57" s="113"/>
      <c r="F57" s="113"/>
      <c r="G57" s="113"/>
      <c r="H57" s="113"/>
      <c r="I57" s="113"/>
    </row>
    <row r="58" spans="1:9" s="86" customFormat="1" x14ac:dyDescent="0.25">
      <c r="A58" s="105"/>
      <c r="B58" s="118"/>
      <c r="C58" s="118"/>
      <c r="D58" s="113"/>
      <c r="E58" s="113"/>
      <c r="F58" s="113"/>
      <c r="G58" s="113"/>
      <c r="H58" s="113"/>
      <c r="I58" s="113"/>
    </row>
    <row r="62" spans="1:9" s="86" customFormat="1" x14ac:dyDescent="0.25">
      <c r="A62" s="105"/>
      <c r="B62" s="106"/>
      <c r="C62" s="106"/>
      <c r="D62" s="106"/>
      <c r="E62" s="106"/>
      <c r="F62" s="106"/>
      <c r="G62" s="106"/>
      <c r="H62" s="106"/>
      <c r="I62" s="106"/>
    </row>
    <row r="63" spans="1:9" s="86" customFormat="1" x14ac:dyDescent="0.25">
      <c r="B63" s="103"/>
      <c r="C63" s="103"/>
      <c r="D63" s="103"/>
      <c r="E63" s="106"/>
      <c r="F63" s="106"/>
      <c r="G63" s="106"/>
      <c r="H63" s="106"/>
      <c r="I63" s="106"/>
    </row>
    <row r="64" spans="1:9" s="86" customFormat="1" x14ac:dyDescent="0.25">
      <c r="B64" s="103"/>
      <c r="C64" s="103"/>
      <c r="D64" s="103"/>
      <c r="E64" s="106"/>
      <c r="F64" s="106"/>
      <c r="G64" s="106"/>
      <c r="H64" s="106"/>
      <c r="I64" s="106"/>
    </row>
    <row r="65" spans="2:4" s="86" customFormat="1" x14ac:dyDescent="0.25">
      <c r="B65" s="103"/>
      <c r="C65" s="103"/>
      <c r="D65" s="103"/>
    </row>
    <row r="66" spans="2:4" s="86" customFormat="1" x14ac:dyDescent="0.25">
      <c r="B66" s="103"/>
      <c r="C66" s="103"/>
      <c r="D66" s="103"/>
    </row>
    <row r="67" spans="2:4" s="86" customFormat="1" x14ac:dyDescent="0.25">
      <c r="B67" s="103"/>
      <c r="C67" s="103"/>
      <c r="D67" s="103"/>
    </row>
    <row r="68" spans="2:4" s="86" customFormat="1" x14ac:dyDescent="0.25">
      <c r="B68" s="103"/>
      <c r="C68" s="103"/>
      <c r="D68" s="103"/>
    </row>
    <row r="69" spans="2:4" s="86" customFormat="1" x14ac:dyDescent="0.25">
      <c r="B69" s="103"/>
      <c r="C69" s="103"/>
      <c r="D69" s="103"/>
    </row>
    <row r="70" spans="2:4" s="86" customFormat="1" x14ac:dyDescent="0.25">
      <c r="B70" s="103"/>
      <c r="C70" s="103"/>
      <c r="D70" s="103"/>
    </row>
    <row r="71" spans="2:4" s="86" customFormat="1" x14ac:dyDescent="0.25">
      <c r="B71" s="103"/>
      <c r="C71" s="103"/>
      <c r="D71" s="103"/>
    </row>
    <row r="72" spans="2:4" s="86" customFormat="1" x14ac:dyDescent="0.25">
      <c r="B72" s="103"/>
      <c r="C72" s="103"/>
      <c r="D72" s="103"/>
    </row>
    <row r="73" spans="2:4" s="86" customFormat="1" x14ac:dyDescent="0.25">
      <c r="B73" s="103"/>
      <c r="C73" s="103"/>
      <c r="D73" s="103"/>
    </row>
    <row r="74" spans="2:4" s="86" customFormat="1" x14ac:dyDescent="0.25">
      <c r="B74" s="103"/>
      <c r="C74" s="103"/>
      <c r="D74" s="103"/>
    </row>
    <row r="75" spans="2:4" s="86" customFormat="1" x14ac:dyDescent="0.25">
      <c r="B75" s="103"/>
      <c r="C75" s="103"/>
      <c r="D75" s="103"/>
    </row>
    <row r="76" spans="2:4" s="86" customFormat="1" x14ac:dyDescent="0.25">
      <c r="B76" s="103"/>
      <c r="C76" s="103"/>
      <c r="D76" s="103"/>
    </row>
    <row r="77" spans="2:4" s="86" customFormat="1" x14ac:dyDescent="0.25">
      <c r="B77" s="103"/>
      <c r="C77" s="103"/>
      <c r="D77" s="103"/>
    </row>
    <row r="78" spans="2:4" s="86" customFormat="1" x14ac:dyDescent="0.25">
      <c r="B78" s="103"/>
      <c r="C78" s="103"/>
      <c r="D78" s="103"/>
    </row>
    <row r="79" spans="2:4" s="86" customFormat="1" x14ac:dyDescent="0.25">
      <c r="B79" s="103"/>
      <c r="C79" s="103"/>
      <c r="D79" s="103"/>
    </row>
    <row r="80" spans="2:4" s="86" customFormat="1" x14ac:dyDescent="0.25">
      <c r="B80" s="103"/>
      <c r="C80" s="103"/>
      <c r="D80" s="103"/>
    </row>
    <row r="81" spans="2:4" s="86" customFormat="1" x14ac:dyDescent="0.25">
      <c r="B81" s="103"/>
      <c r="C81" s="103"/>
      <c r="D81" s="103"/>
    </row>
    <row r="82" spans="2:4" s="86" customFormat="1" x14ac:dyDescent="0.25">
      <c r="B82" s="103"/>
      <c r="C82" s="103"/>
      <c r="D82" s="103"/>
    </row>
    <row r="83" spans="2:4" s="86" customFormat="1" x14ac:dyDescent="0.25">
      <c r="B83" s="103"/>
      <c r="C83" s="103"/>
      <c r="D83" s="103"/>
    </row>
    <row r="84" spans="2:4" s="86" customFormat="1" x14ac:dyDescent="0.25">
      <c r="B84" s="103"/>
      <c r="C84" s="103"/>
      <c r="D84" s="103"/>
    </row>
    <row r="85" spans="2:4" s="86" customFormat="1" x14ac:dyDescent="0.25">
      <c r="B85" s="103"/>
      <c r="C85" s="103"/>
      <c r="D85" s="103"/>
    </row>
    <row r="86" spans="2:4" s="86" customFormat="1" x14ac:dyDescent="0.25">
      <c r="B86" s="103"/>
      <c r="C86" s="103"/>
      <c r="D86" s="103"/>
    </row>
    <row r="87" spans="2:4" s="86" customFormat="1" x14ac:dyDescent="0.25">
      <c r="B87" s="103"/>
      <c r="C87" s="103"/>
      <c r="D87" s="103"/>
    </row>
    <row r="88" spans="2:4" s="86" customFormat="1" x14ac:dyDescent="0.25">
      <c r="B88" s="103"/>
      <c r="C88" s="103"/>
      <c r="D88" s="103"/>
    </row>
    <row r="89" spans="2:4" s="86" customFormat="1" x14ac:dyDescent="0.25">
      <c r="B89" s="103"/>
      <c r="C89" s="103"/>
      <c r="D89" s="103"/>
    </row>
  </sheetData>
  <hyperlinks>
    <hyperlink ref="B12" r:id="rId1" display="You will find an example of the type of information required here"/>
  </hyperlinks>
  <pageMargins left="0.7" right="0.7" top="0.75" bottom="0.75" header="0.3" footer="0.3"/>
  <pageSetup paperSize="9" scale="94" orientation="landscape" horizontalDpi="200" verticalDpi="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48"/>
  <sheetViews>
    <sheetView showGridLines="0" tabSelected="1" workbookViewId="0">
      <selection activeCell="U14" sqref="U14"/>
    </sheetView>
  </sheetViews>
  <sheetFormatPr defaultRowHeight="11.5" x14ac:dyDescent="0.25"/>
  <cols>
    <col min="1" max="1" width="3.19921875" customWidth="1"/>
    <col min="4" max="5" width="9.19921875" bestFit="1" customWidth="1"/>
    <col min="6" max="6" width="9.3984375" bestFit="1" customWidth="1"/>
    <col min="24" max="24" width="11" bestFit="1" customWidth="1"/>
    <col min="25" max="25" width="20.5" style="200" bestFit="1" customWidth="1"/>
    <col min="26" max="27" width="10.5" customWidth="1"/>
    <col min="29" max="30" width="7.09765625" customWidth="1"/>
  </cols>
  <sheetData>
    <row r="1" spans="2:31" x14ac:dyDescent="0.25">
      <c r="Y1"/>
    </row>
    <row r="2" spans="2:31" ht="14.25" customHeight="1" x14ac:dyDescent="0.25">
      <c r="Y2"/>
    </row>
    <row r="3" spans="2:31" ht="14.25" customHeight="1" x14ac:dyDescent="0.35">
      <c r="B3" s="196" t="s">
        <v>469</v>
      </c>
      <c r="Y3"/>
    </row>
    <row r="4" spans="2:31" ht="14.25" customHeight="1" x14ac:dyDescent="0.25">
      <c r="B4" s="197" t="s">
        <v>475</v>
      </c>
      <c r="Y4"/>
    </row>
    <row r="5" spans="2:31" ht="14.25" customHeight="1" x14ac:dyDescent="0.25">
      <c r="B5" s="198" t="s">
        <v>470</v>
      </c>
      <c r="Y5"/>
    </row>
    <row r="6" spans="2:31" ht="14.25" customHeight="1" x14ac:dyDescent="0.25">
      <c r="B6" s="198" t="s">
        <v>474</v>
      </c>
      <c r="Y6"/>
    </row>
    <row r="7" spans="2:31" ht="14.25" customHeight="1" thickBot="1" x14ac:dyDescent="0.3">
      <c r="Y7"/>
    </row>
    <row r="8" spans="2:31" x14ac:dyDescent="0.25">
      <c r="B8" s="178"/>
      <c r="C8" s="178"/>
      <c r="D8" s="180" t="s">
        <v>468</v>
      </c>
      <c r="E8" s="178"/>
      <c r="F8" s="178"/>
      <c r="G8" s="178"/>
      <c r="H8" s="179"/>
      <c r="I8" s="178"/>
      <c r="J8" s="180" t="s">
        <v>460</v>
      </c>
      <c r="K8" s="178"/>
      <c r="L8" s="181"/>
      <c r="M8" s="179"/>
      <c r="N8" s="178"/>
      <c r="O8" s="180" t="s">
        <v>466</v>
      </c>
      <c r="P8" s="178"/>
      <c r="Q8" s="181"/>
      <c r="R8" s="179"/>
      <c r="S8" s="178"/>
      <c r="T8" s="180" t="s">
        <v>467</v>
      </c>
      <c r="U8" s="178"/>
      <c r="V8" s="181"/>
      <c r="W8" s="189" t="s">
        <v>461</v>
      </c>
      <c r="X8" s="181"/>
      <c r="Y8" s="189"/>
      <c r="Z8" s="189" t="s">
        <v>476</v>
      </c>
      <c r="AA8" s="202"/>
    </row>
    <row r="9" spans="2:31" ht="34.5" x14ac:dyDescent="0.25">
      <c r="B9" s="182" t="s">
        <v>455</v>
      </c>
      <c r="C9" s="194" t="s">
        <v>168</v>
      </c>
      <c r="D9" s="194" t="s">
        <v>169</v>
      </c>
      <c r="E9" s="194" t="s">
        <v>170</v>
      </c>
      <c r="F9" s="194" t="s">
        <v>456</v>
      </c>
      <c r="G9" s="182" t="s">
        <v>457</v>
      </c>
      <c r="H9" s="183" t="s">
        <v>462</v>
      </c>
      <c r="I9" s="182" t="s">
        <v>463</v>
      </c>
      <c r="J9" s="182" t="s">
        <v>458</v>
      </c>
      <c r="K9" s="182" t="s">
        <v>459</v>
      </c>
      <c r="L9" s="184" t="s">
        <v>472</v>
      </c>
      <c r="M9" s="183" t="s">
        <v>462</v>
      </c>
      <c r="N9" s="182" t="s">
        <v>463</v>
      </c>
      <c r="O9" s="182" t="s">
        <v>458</v>
      </c>
      <c r="P9" s="182" t="s">
        <v>459</v>
      </c>
      <c r="Q9" s="184" t="s">
        <v>472</v>
      </c>
      <c r="R9" s="183" t="s">
        <v>462</v>
      </c>
      <c r="S9" s="182" t="s">
        <v>463</v>
      </c>
      <c r="T9" s="182" t="s">
        <v>458</v>
      </c>
      <c r="U9" s="182" t="s">
        <v>459</v>
      </c>
      <c r="V9" s="184" t="s">
        <v>472</v>
      </c>
      <c r="W9" s="182" t="s">
        <v>473</v>
      </c>
      <c r="X9" s="184" t="s">
        <v>464</v>
      </c>
      <c r="Y9" s="182" t="s">
        <v>477</v>
      </c>
      <c r="Z9" s="182" t="s">
        <v>478</v>
      </c>
      <c r="AA9" s="182" t="s">
        <v>479</v>
      </c>
      <c r="AB9" s="11"/>
      <c r="AC9" s="191" t="s">
        <v>465</v>
      </c>
      <c r="AD9" s="191" t="s">
        <v>465</v>
      </c>
      <c r="AE9" s="192"/>
    </row>
    <row r="10" spans="2:31" s="86" customFormat="1" ht="12" thickBot="1" x14ac:dyDescent="0.3">
      <c r="B10" s="185" t="s">
        <v>167</v>
      </c>
      <c r="C10" s="195" t="s">
        <v>168</v>
      </c>
      <c r="D10" s="195" t="s">
        <v>169</v>
      </c>
      <c r="E10" s="195" t="s">
        <v>170</v>
      </c>
      <c r="F10" s="195" t="s">
        <v>171</v>
      </c>
      <c r="G10" s="185" t="s">
        <v>172</v>
      </c>
      <c r="H10" s="186" t="s">
        <v>173</v>
      </c>
      <c r="I10" s="185" t="s">
        <v>174</v>
      </c>
      <c r="J10" s="187" t="s">
        <v>175</v>
      </c>
      <c r="K10" s="185" t="s">
        <v>176</v>
      </c>
      <c r="L10" s="188" t="s">
        <v>177</v>
      </c>
      <c r="M10" s="186" t="s">
        <v>178</v>
      </c>
      <c r="N10" s="185" t="s">
        <v>179</v>
      </c>
      <c r="O10" s="187" t="s">
        <v>180</v>
      </c>
      <c r="P10" s="185" t="s">
        <v>181</v>
      </c>
      <c r="Q10" s="188" t="s">
        <v>182</v>
      </c>
      <c r="R10" s="186" t="s">
        <v>183</v>
      </c>
      <c r="S10" s="185" t="s">
        <v>184</v>
      </c>
      <c r="T10" s="187" t="s">
        <v>185</v>
      </c>
      <c r="U10" s="185" t="s">
        <v>186</v>
      </c>
      <c r="V10" s="188" t="s">
        <v>187</v>
      </c>
      <c r="W10" s="185" t="s">
        <v>188</v>
      </c>
      <c r="X10" s="188" t="s">
        <v>189</v>
      </c>
      <c r="Y10" s="185" t="s">
        <v>480</v>
      </c>
      <c r="Z10" s="185" t="s">
        <v>481</v>
      </c>
      <c r="AA10" s="185" t="s">
        <v>482</v>
      </c>
    </row>
    <row r="11" spans="2:31" x14ac:dyDescent="0.25">
      <c r="B11" t="s">
        <v>190</v>
      </c>
      <c r="C11" t="s">
        <v>191</v>
      </c>
      <c r="D11" s="190">
        <v>-33.865290999999999</v>
      </c>
      <c r="E11" s="190">
        <v>151.20715100000001</v>
      </c>
      <c r="F11" s="193">
        <v>15.8803215026856</v>
      </c>
      <c r="G11" t="s">
        <v>191</v>
      </c>
      <c r="H11" s="173">
        <v>2016</v>
      </c>
      <c r="I11" s="174">
        <v>56569</v>
      </c>
      <c r="J11" s="199">
        <v>0.05</v>
      </c>
      <c r="K11" s="174">
        <v>48</v>
      </c>
      <c r="L11" s="176">
        <v>72197.971709062505</v>
      </c>
      <c r="M11" s="173"/>
      <c r="N11" s="174"/>
      <c r="O11" s="175"/>
      <c r="P11" s="174"/>
      <c r="Q11" s="176">
        <v>0</v>
      </c>
      <c r="R11" s="173"/>
      <c r="S11" s="174"/>
      <c r="T11" s="175"/>
      <c r="U11" s="174"/>
      <c r="V11" s="176">
        <v>0</v>
      </c>
      <c r="W11" s="174">
        <v>72197.971709062505</v>
      </c>
      <c r="X11" s="176">
        <v>48</v>
      </c>
      <c r="Y11" s="174" t="s">
        <v>483</v>
      </c>
      <c r="Z11" s="201" t="s">
        <v>484</v>
      </c>
      <c r="AA11" s="201" t="s">
        <v>484</v>
      </c>
      <c r="AC11" s="177">
        <f>L11+Q11+V11-W11</f>
        <v>0</v>
      </c>
      <c r="AD11" s="177">
        <f>K11+P11+U11-X11</f>
        <v>0</v>
      </c>
    </row>
    <row r="12" spans="2:31" x14ac:dyDescent="0.25">
      <c r="B12" t="s">
        <v>192</v>
      </c>
      <c r="C12" t="s">
        <v>191</v>
      </c>
      <c r="D12" s="190">
        <v>-33.863194</v>
      </c>
      <c r="E12" s="190">
        <v>151.20368999999999</v>
      </c>
      <c r="F12" s="193">
        <v>21.790634155273398</v>
      </c>
      <c r="G12" t="s">
        <v>191</v>
      </c>
      <c r="H12" s="173">
        <v>2015</v>
      </c>
      <c r="I12" s="174">
        <v>25000</v>
      </c>
      <c r="J12" s="199" t="s">
        <v>471</v>
      </c>
      <c r="K12" s="174">
        <v>30</v>
      </c>
      <c r="L12" s="176">
        <v>27835.896226415101</v>
      </c>
      <c r="M12" s="173"/>
      <c r="N12" s="174"/>
      <c r="O12" s="175"/>
      <c r="P12" s="174"/>
      <c r="Q12" s="176">
        <v>0</v>
      </c>
      <c r="R12" s="173"/>
      <c r="S12" s="174"/>
      <c r="T12" s="175"/>
      <c r="U12" s="174"/>
      <c r="V12" s="176">
        <v>0</v>
      </c>
      <c r="W12" s="174">
        <v>27835.896226415101</v>
      </c>
      <c r="X12" s="176">
        <v>30</v>
      </c>
      <c r="Y12" s="174" t="s">
        <v>485</v>
      </c>
      <c r="Z12" s="201" t="s">
        <v>484</v>
      </c>
      <c r="AA12" s="201" t="s">
        <v>484</v>
      </c>
      <c r="AC12" s="177">
        <f t="shared" ref="AC12:AC75" si="0">L12+Q12+V12-W12</f>
        <v>0</v>
      </c>
      <c r="AD12" s="177">
        <f t="shared" ref="AD12:AD75" si="1">K12+P12+U12-X12</f>
        <v>0</v>
      </c>
    </row>
    <row r="13" spans="2:31" x14ac:dyDescent="0.25">
      <c r="B13" t="s">
        <v>193</v>
      </c>
      <c r="C13" t="s">
        <v>194</v>
      </c>
      <c r="D13" s="190">
        <v>-33.793877000000002</v>
      </c>
      <c r="E13" s="190">
        <v>151.19686100000001</v>
      </c>
      <c r="F13" s="193">
        <v>102.474327087402</v>
      </c>
      <c r="G13" t="s">
        <v>191</v>
      </c>
      <c r="H13" s="173">
        <v>2017</v>
      </c>
      <c r="I13" s="174">
        <v>35000</v>
      </c>
      <c r="J13" s="199">
        <v>0.03</v>
      </c>
      <c r="K13" s="174">
        <v>33.840000000000003</v>
      </c>
      <c r="L13" s="176">
        <v>38245.445</v>
      </c>
      <c r="M13" s="173">
        <v>2012</v>
      </c>
      <c r="N13" s="174">
        <v>27026</v>
      </c>
      <c r="O13" s="175">
        <v>0.05</v>
      </c>
      <c r="P13" s="174">
        <v>8.41</v>
      </c>
      <c r="Q13" s="176">
        <v>39929.710823843197</v>
      </c>
      <c r="R13" s="173">
        <v>2012</v>
      </c>
      <c r="S13" s="174">
        <v>1980</v>
      </c>
      <c r="T13" s="175">
        <v>0.05</v>
      </c>
      <c r="U13" s="174">
        <v>2</v>
      </c>
      <c r="V13" s="176">
        <v>2925.36177870234</v>
      </c>
      <c r="W13" s="174">
        <v>81100.5176025455</v>
      </c>
      <c r="X13" s="176">
        <v>44.25</v>
      </c>
      <c r="Y13" s="174" t="s">
        <v>486</v>
      </c>
      <c r="Z13" s="201" t="s">
        <v>487</v>
      </c>
      <c r="AA13" s="201" t="s">
        <v>488</v>
      </c>
      <c r="AC13" s="177">
        <f t="shared" si="0"/>
        <v>0</v>
      </c>
      <c r="AD13" s="177">
        <f t="shared" si="1"/>
        <v>0</v>
      </c>
    </row>
    <row r="14" spans="2:31" x14ac:dyDescent="0.25">
      <c r="B14" t="s">
        <v>195</v>
      </c>
      <c r="C14" t="s">
        <v>196</v>
      </c>
      <c r="D14" s="190">
        <v>-33.814664</v>
      </c>
      <c r="E14" s="190">
        <v>150.999402</v>
      </c>
      <c r="F14" s="193">
        <v>12.1489248275757</v>
      </c>
      <c r="G14" t="s">
        <v>191</v>
      </c>
      <c r="H14" s="173">
        <v>2014</v>
      </c>
      <c r="I14" s="174">
        <v>41579</v>
      </c>
      <c r="J14" s="199">
        <v>0.05</v>
      </c>
      <c r="K14" s="174">
        <v>34.4</v>
      </c>
      <c r="L14" s="176">
        <v>58505.828473624199</v>
      </c>
      <c r="M14" s="173"/>
      <c r="N14" s="174"/>
      <c r="O14" s="175"/>
      <c r="P14" s="174"/>
      <c r="Q14" s="176">
        <v>0</v>
      </c>
      <c r="R14" s="173"/>
      <c r="S14" s="174"/>
      <c r="T14" s="175"/>
      <c r="U14" s="174"/>
      <c r="V14" s="176">
        <v>0</v>
      </c>
      <c r="W14" s="174">
        <v>58505.828473624199</v>
      </c>
      <c r="X14" s="176">
        <v>34.4</v>
      </c>
      <c r="Y14" s="174" t="s">
        <v>489</v>
      </c>
      <c r="Z14" s="201" t="s">
        <v>484</v>
      </c>
      <c r="AA14" s="201" t="s">
        <v>484</v>
      </c>
      <c r="AC14" s="177">
        <f t="shared" si="0"/>
        <v>0</v>
      </c>
      <c r="AD14" s="177">
        <f t="shared" si="1"/>
        <v>0</v>
      </c>
    </row>
    <row r="15" spans="2:31" x14ac:dyDescent="0.25">
      <c r="B15" t="s">
        <v>197</v>
      </c>
      <c r="C15" t="s">
        <v>198</v>
      </c>
      <c r="D15" s="190">
        <v>-33.950591000000003</v>
      </c>
      <c r="E15" s="190">
        <v>151.20311599999999</v>
      </c>
      <c r="F15" s="193">
        <v>6.5808591842651403</v>
      </c>
      <c r="G15" t="s">
        <v>191</v>
      </c>
      <c r="H15" s="173">
        <v>2014</v>
      </c>
      <c r="I15" s="174">
        <v>35948</v>
      </c>
      <c r="J15" s="199">
        <v>0.06</v>
      </c>
      <c r="K15" s="174">
        <v>22.5</v>
      </c>
      <c r="L15" s="176">
        <v>54052.500550221397</v>
      </c>
      <c r="M15" s="173"/>
      <c r="N15" s="174"/>
      <c r="O15" s="175"/>
      <c r="P15" s="174"/>
      <c r="Q15" s="176">
        <v>0</v>
      </c>
      <c r="R15" s="173"/>
      <c r="S15" s="174"/>
      <c r="T15" s="175"/>
      <c r="U15" s="174"/>
      <c r="V15" s="176">
        <v>0</v>
      </c>
      <c r="W15" s="174">
        <v>54052.500550221397</v>
      </c>
      <c r="X15" s="176">
        <v>22.5</v>
      </c>
      <c r="Y15" s="174" t="s">
        <v>490</v>
      </c>
      <c r="Z15" s="201"/>
      <c r="AA15" s="201" t="s">
        <v>484</v>
      </c>
      <c r="AC15" s="177">
        <f t="shared" si="0"/>
        <v>0</v>
      </c>
      <c r="AD15" s="177">
        <f t="shared" si="1"/>
        <v>0</v>
      </c>
    </row>
    <row r="16" spans="2:31" x14ac:dyDescent="0.25">
      <c r="B16" t="s">
        <v>199</v>
      </c>
      <c r="C16" t="s">
        <v>200</v>
      </c>
      <c r="D16" s="190">
        <v>-33.79486</v>
      </c>
      <c r="E16" s="190">
        <v>151.185845</v>
      </c>
      <c r="F16" s="193">
        <v>86.253616333007798</v>
      </c>
      <c r="G16" t="s">
        <v>191</v>
      </c>
      <c r="H16" s="173">
        <v>2014</v>
      </c>
      <c r="I16" s="174">
        <v>15591.96</v>
      </c>
      <c r="J16" s="199">
        <v>0.05</v>
      </c>
      <c r="K16" s="174">
        <v>30</v>
      </c>
      <c r="L16" s="176">
        <v>21939.453506039299</v>
      </c>
      <c r="M16" s="173"/>
      <c r="N16" s="174"/>
      <c r="O16" s="175"/>
      <c r="P16" s="174"/>
      <c r="Q16" s="176">
        <v>0</v>
      </c>
      <c r="R16" s="173"/>
      <c r="S16" s="174"/>
      <c r="T16" s="175"/>
      <c r="U16" s="174"/>
      <c r="V16" s="176">
        <v>0</v>
      </c>
      <c r="W16" s="174">
        <v>21939.453506039299</v>
      </c>
      <c r="X16" s="176">
        <v>30</v>
      </c>
      <c r="Y16" s="174" t="s">
        <v>491</v>
      </c>
      <c r="Z16" s="201" t="s">
        <v>484</v>
      </c>
      <c r="AA16" s="201" t="s">
        <v>484</v>
      </c>
      <c r="AC16" s="177">
        <f t="shared" si="0"/>
        <v>0</v>
      </c>
      <c r="AD16" s="177">
        <f t="shared" si="1"/>
        <v>0</v>
      </c>
    </row>
    <row r="17" spans="2:30" x14ac:dyDescent="0.25">
      <c r="B17" t="s">
        <v>201</v>
      </c>
      <c r="C17" t="s">
        <v>191</v>
      </c>
      <c r="D17" s="190">
        <v>-33.882696000000003</v>
      </c>
      <c r="E17" s="190">
        <v>151.20348100000001</v>
      </c>
      <c r="F17" s="193">
        <v>17.844358444213899</v>
      </c>
      <c r="G17" t="s">
        <v>191</v>
      </c>
      <c r="H17" s="173">
        <v>2014</v>
      </c>
      <c r="I17" s="174">
        <v>31184</v>
      </c>
      <c r="J17" s="199">
        <v>0.05</v>
      </c>
      <c r="K17" s="174">
        <v>21.16</v>
      </c>
      <c r="L17" s="176">
        <v>43879.019580112501</v>
      </c>
      <c r="M17" s="173"/>
      <c r="N17" s="174"/>
      <c r="O17" s="175"/>
      <c r="P17" s="174"/>
      <c r="Q17" s="176">
        <v>0</v>
      </c>
      <c r="R17" s="173"/>
      <c r="S17" s="174"/>
      <c r="T17" s="175"/>
      <c r="U17" s="174"/>
      <c r="V17" s="176">
        <v>0</v>
      </c>
      <c r="W17" s="174">
        <v>43879.019580112501</v>
      </c>
      <c r="X17" s="176">
        <v>21.16</v>
      </c>
      <c r="Y17" s="174" t="s">
        <v>492</v>
      </c>
      <c r="Z17" s="201" t="s">
        <v>484</v>
      </c>
      <c r="AA17" s="201" t="s">
        <v>484</v>
      </c>
      <c r="AC17" s="177">
        <f t="shared" si="0"/>
        <v>0</v>
      </c>
      <c r="AD17" s="177">
        <f t="shared" si="1"/>
        <v>0</v>
      </c>
    </row>
    <row r="18" spans="2:30" x14ac:dyDescent="0.25">
      <c r="B18" t="s">
        <v>202</v>
      </c>
      <c r="C18" t="s">
        <v>191</v>
      </c>
      <c r="D18" s="190">
        <v>-33.878188999999999</v>
      </c>
      <c r="E18" s="190">
        <v>151.208924</v>
      </c>
      <c r="F18" s="193">
        <v>20.850788116455099</v>
      </c>
      <c r="G18" t="s">
        <v>191</v>
      </c>
      <c r="H18" s="173">
        <v>2014</v>
      </c>
      <c r="I18" s="174">
        <v>20789</v>
      </c>
      <c r="J18" s="199">
        <v>0.05</v>
      </c>
      <c r="K18" s="174">
        <v>0.8</v>
      </c>
      <c r="L18" s="176">
        <v>29252.2106866008</v>
      </c>
      <c r="M18" s="173"/>
      <c r="N18" s="174"/>
      <c r="O18" s="175"/>
      <c r="P18" s="174"/>
      <c r="Q18" s="176">
        <v>0</v>
      </c>
      <c r="R18" s="173"/>
      <c r="S18" s="174"/>
      <c r="T18" s="175"/>
      <c r="U18" s="174"/>
      <c r="V18" s="176">
        <v>0</v>
      </c>
      <c r="W18" s="174">
        <v>29252.2106866008</v>
      </c>
      <c r="X18" s="176">
        <v>0.8</v>
      </c>
      <c r="Y18" s="174" t="s">
        <v>493</v>
      </c>
      <c r="Z18" s="201" t="s">
        <v>484</v>
      </c>
      <c r="AA18" s="201" t="s">
        <v>484</v>
      </c>
      <c r="AC18" s="177">
        <f t="shared" si="0"/>
        <v>0</v>
      </c>
      <c r="AD18" s="177">
        <f t="shared" si="1"/>
        <v>0</v>
      </c>
    </row>
    <row r="19" spans="2:30" x14ac:dyDescent="0.25">
      <c r="B19" t="s">
        <v>203</v>
      </c>
      <c r="C19" t="s">
        <v>196</v>
      </c>
      <c r="D19" s="190">
        <v>-33.819105</v>
      </c>
      <c r="E19" s="190">
        <v>151.00412800000001</v>
      </c>
      <c r="F19" s="193">
        <v>18.1497898101807</v>
      </c>
      <c r="G19" t="s">
        <v>191</v>
      </c>
      <c r="H19" s="173">
        <v>2014</v>
      </c>
      <c r="I19" s="174">
        <v>31184</v>
      </c>
      <c r="J19" s="199">
        <v>0.05</v>
      </c>
      <c r="K19" s="174">
        <v>28.45</v>
      </c>
      <c r="L19" s="176">
        <v>43879.019580112501</v>
      </c>
      <c r="M19" s="173"/>
      <c r="N19" s="174"/>
      <c r="O19" s="175"/>
      <c r="P19" s="174"/>
      <c r="Q19" s="176">
        <v>0</v>
      </c>
      <c r="R19" s="173"/>
      <c r="S19" s="174"/>
      <c r="T19" s="175"/>
      <c r="U19" s="174"/>
      <c r="V19" s="176">
        <v>0</v>
      </c>
      <c r="W19" s="174">
        <v>43879.019580112501</v>
      </c>
      <c r="X19" s="176">
        <v>28.45</v>
      </c>
      <c r="Y19" s="174" t="s">
        <v>494</v>
      </c>
      <c r="Z19" s="201" t="s">
        <v>484</v>
      </c>
      <c r="AA19" s="201" t="s">
        <v>484</v>
      </c>
      <c r="AC19" s="177">
        <f t="shared" si="0"/>
        <v>0</v>
      </c>
      <c r="AD19" s="177">
        <f t="shared" si="1"/>
        <v>0</v>
      </c>
    </row>
    <row r="20" spans="2:30" x14ac:dyDescent="0.25">
      <c r="B20" t="s">
        <v>204</v>
      </c>
      <c r="C20" t="s">
        <v>191</v>
      </c>
      <c r="D20" s="190">
        <v>-33.870185999999997</v>
      </c>
      <c r="E20" s="190">
        <v>151.20640299999999</v>
      </c>
      <c r="F20" s="193">
        <v>21.3981533050537</v>
      </c>
      <c r="G20" t="s">
        <v>191</v>
      </c>
      <c r="H20" s="173">
        <v>2017</v>
      </c>
      <c r="I20" s="174">
        <v>65486</v>
      </c>
      <c r="J20" s="199">
        <v>0.05</v>
      </c>
      <c r="K20" s="174">
        <v>26.3</v>
      </c>
      <c r="L20" s="176">
        <v>79598.642287499999</v>
      </c>
      <c r="M20" s="173"/>
      <c r="N20" s="174"/>
      <c r="O20" s="175"/>
      <c r="P20" s="174"/>
      <c r="Q20" s="176">
        <v>0</v>
      </c>
      <c r="R20" s="173"/>
      <c r="S20" s="174"/>
      <c r="T20" s="175"/>
      <c r="U20" s="174"/>
      <c r="V20" s="176">
        <v>0</v>
      </c>
      <c r="W20" s="174">
        <v>79598.642287499999</v>
      </c>
      <c r="X20" s="176">
        <v>26.3</v>
      </c>
      <c r="Y20" s="174" t="s">
        <v>495</v>
      </c>
      <c r="Z20" s="201" t="s">
        <v>484</v>
      </c>
      <c r="AA20" s="201" t="s">
        <v>484</v>
      </c>
      <c r="AC20" s="177">
        <f t="shared" si="0"/>
        <v>0</v>
      </c>
      <c r="AD20" s="177">
        <f t="shared" si="1"/>
        <v>0</v>
      </c>
    </row>
    <row r="21" spans="2:30" x14ac:dyDescent="0.25">
      <c r="B21" t="s">
        <v>205</v>
      </c>
      <c r="C21" t="s">
        <v>206</v>
      </c>
      <c r="D21" s="190">
        <v>-35.489308999999999</v>
      </c>
      <c r="E21" s="190">
        <v>148.140558</v>
      </c>
      <c r="F21" s="193">
        <v>877.30041503906205</v>
      </c>
      <c r="G21" t="s">
        <v>207</v>
      </c>
      <c r="H21" s="173">
        <v>2014</v>
      </c>
      <c r="I21" s="174">
        <v>7789.84</v>
      </c>
      <c r="J21" s="199">
        <v>0.03</v>
      </c>
      <c r="K21" s="174">
        <v>150</v>
      </c>
      <c r="L21" s="176">
        <v>9580.5206318412693</v>
      </c>
      <c r="M21" s="173">
        <v>2014</v>
      </c>
      <c r="N21" s="174">
        <v>5796.37</v>
      </c>
      <c r="O21" s="175">
        <v>0.03</v>
      </c>
      <c r="P21" s="174">
        <v>27.4</v>
      </c>
      <c r="Q21" s="176">
        <v>7128.80397733275</v>
      </c>
      <c r="R21" s="173">
        <v>2018</v>
      </c>
      <c r="S21" s="174">
        <v>5000</v>
      </c>
      <c r="T21" s="175">
        <v>2.5000000000000001E-2</v>
      </c>
      <c r="U21" s="174">
        <v>21</v>
      </c>
      <c r="V21" s="176">
        <v>5384.453125</v>
      </c>
      <c r="W21" s="174">
        <v>22093.777734174</v>
      </c>
      <c r="X21" s="176">
        <v>198.4</v>
      </c>
      <c r="Y21" s="174" t="s">
        <v>496</v>
      </c>
      <c r="Z21" s="201" t="s">
        <v>497</v>
      </c>
      <c r="AA21" s="201" t="s">
        <v>498</v>
      </c>
      <c r="AC21" s="177">
        <f t="shared" si="0"/>
        <v>0</v>
      </c>
      <c r="AD21" s="177">
        <f t="shared" si="1"/>
        <v>0</v>
      </c>
    </row>
    <row r="22" spans="2:30" x14ac:dyDescent="0.25">
      <c r="B22" t="s">
        <v>208</v>
      </c>
      <c r="C22" t="s">
        <v>209</v>
      </c>
      <c r="D22" s="190">
        <v>-36.382652</v>
      </c>
      <c r="E22" s="190">
        <v>149.906488</v>
      </c>
      <c r="F22" s="193">
        <v>150.60884094238301</v>
      </c>
      <c r="G22" t="s">
        <v>207</v>
      </c>
      <c r="H22" s="173">
        <v>2016</v>
      </c>
      <c r="I22" s="174">
        <v>4285.71</v>
      </c>
      <c r="J22" s="199">
        <v>0</v>
      </c>
      <c r="K22" s="174">
        <v>228.5</v>
      </c>
      <c r="L22" s="176">
        <v>4285.71</v>
      </c>
      <c r="M22" s="173"/>
      <c r="N22" s="174"/>
      <c r="O22" s="175"/>
      <c r="P22" s="174"/>
      <c r="Q22" s="176">
        <v>0</v>
      </c>
      <c r="R22" s="173"/>
      <c r="S22" s="174"/>
      <c r="T22" s="175"/>
      <c r="U22" s="174"/>
      <c r="V22" s="176">
        <v>0</v>
      </c>
      <c r="W22" s="174">
        <v>4285.71</v>
      </c>
      <c r="X22" s="176">
        <v>228.5</v>
      </c>
      <c r="Y22" s="174" t="s">
        <v>499</v>
      </c>
      <c r="Z22" s="201" t="s">
        <v>484</v>
      </c>
      <c r="AA22" s="201" t="s">
        <v>484</v>
      </c>
      <c r="AC22" s="177">
        <f t="shared" si="0"/>
        <v>0</v>
      </c>
      <c r="AD22" s="177">
        <f t="shared" si="1"/>
        <v>0</v>
      </c>
    </row>
    <row r="23" spans="2:30" x14ac:dyDescent="0.25">
      <c r="B23" t="s">
        <v>210</v>
      </c>
      <c r="C23" t="s">
        <v>211</v>
      </c>
      <c r="D23" s="190">
        <v>-36.432429999999997</v>
      </c>
      <c r="E23" s="190">
        <v>148.59775500000001</v>
      </c>
      <c r="F23" s="193">
        <v>1076.00146484375</v>
      </c>
      <c r="G23" t="s">
        <v>207</v>
      </c>
      <c r="H23" s="173">
        <v>2015</v>
      </c>
      <c r="I23" s="174">
        <v>6000</v>
      </c>
      <c r="J23" s="199">
        <v>0.03</v>
      </c>
      <c r="K23" s="174">
        <v>96</v>
      </c>
      <c r="L23" s="176">
        <v>6955.6444457999996</v>
      </c>
      <c r="M23" s="173"/>
      <c r="N23" s="174"/>
      <c r="O23" s="175"/>
      <c r="P23" s="174"/>
      <c r="Q23" s="176">
        <v>0</v>
      </c>
      <c r="R23" s="173"/>
      <c r="S23" s="174"/>
      <c r="T23" s="175"/>
      <c r="U23" s="174"/>
      <c r="V23" s="176">
        <v>0</v>
      </c>
      <c r="W23" s="174">
        <v>6955.6444457999996</v>
      </c>
      <c r="X23" s="176">
        <v>96</v>
      </c>
      <c r="Y23" s="174" t="s">
        <v>500</v>
      </c>
      <c r="Z23" s="201" t="s">
        <v>484</v>
      </c>
      <c r="AA23" s="201" t="s">
        <v>484</v>
      </c>
      <c r="AC23" s="177">
        <f t="shared" si="0"/>
        <v>0</v>
      </c>
      <c r="AD23" s="177">
        <f t="shared" si="1"/>
        <v>0</v>
      </c>
    </row>
    <row r="24" spans="2:30" x14ac:dyDescent="0.25">
      <c r="B24" t="s">
        <v>212</v>
      </c>
      <c r="C24" t="s">
        <v>213</v>
      </c>
      <c r="D24" s="190">
        <v>-32.753548000000002</v>
      </c>
      <c r="E24" s="190">
        <v>151.09083000000001</v>
      </c>
      <c r="F24" s="193">
        <v>87.011634826660199</v>
      </c>
      <c r="G24" t="s">
        <v>207</v>
      </c>
      <c r="H24" s="173">
        <v>2016</v>
      </c>
      <c r="I24" s="174">
        <v>11592.74</v>
      </c>
      <c r="J24" s="199">
        <v>0.03</v>
      </c>
      <c r="K24" s="174">
        <v>60</v>
      </c>
      <c r="L24" s="176">
        <v>13047.7310020394</v>
      </c>
      <c r="M24" s="173"/>
      <c r="N24" s="174"/>
      <c r="O24" s="175"/>
      <c r="P24" s="174"/>
      <c r="Q24" s="176">
        <v>0</v>
      </c>
      <c r="R24" s="173"/>
      <c r="S24" s="174"/>
      <c r="T24" s="175"/>
      <c r="U24" s="174"/>
      <c r="V24" s="176">
        <v>0</v>
      </c>
      <c r="W24" s="174">
        <v>13047.7310020394</v>
      </c>
      <c r="X24" s="176">
        <v>60</v>
      </c>
      <c r="Y24" s="174" t="s">
        <v>501</v>
      </c>
      <c r="Z24" s="201" t="s">
        <v>484</v>
      </c>
      <c r="AA24" s="201" t="s">
        <v>484</v>
      </c>
      <c r="AC24" s="177">
        <f t="shared" si="0"/>
        <v>0</v>
      </c>
      <c r="AD24" s="177">
        <f t="shared" si="1"/>
        <v>0</v>
      </c>
    </row>
    <row r="25" spans="2:30" x14ac:dyDescent="0.25">
      <c r="B25" t="s">
        <v>214</v>
      </c>
      <c r="C25" t="s">
        <v>213</v>
      </c>
      <c r="D25" s="190">
        <v>-32.753234999999997</v>
      </c>
      <c r="E25" s="190">
        <v>151.09145100000001</v>
      </c>
      <c r="F25" s="193">
        <v>86.726249694824205</v>
      </c>
      <c r="G25" t="s">
        <v>207</v>
      </c>
      <c r="H25" s="173">
        <v>2016</v>
      </c>
      <c r="I25" s="174">
        <v>10000</v>
      </c>
      <c r="J25" s="199">
        <v>2.5000000000000001E-2</v>
      </c>
      <c r="K25" s="174">
        <v>80</v>
      </c>
      <c r="L25" s="176">
        <v>11314.082128906201</v>
      </c>
      <c r="M25" s="173"/>
      <c r="N25" s="174"/>
      <c r="O25" s="175"/>
      <c r="P25" s="174"/>
      <c r="Q25" s="176">
        <v>0</v>
      </c>
      <c r="R25" s="173"/>
      <c r="S25" s="174"/>
      <c r="T25" s="175"/>
      <c r="U25" s="174"/>
      <c r="V25" s="176">
        <v>0</v>
      </c>
      <c r="W25" s="174">
        <v>11314.082128906201</v>
      </c>
      <c r="X25" s="176">
        <v>80</v>
      </c>
      <c r="Y25" s="174" t="s">
        <v>502</v>
      </c>
      <c r="Z25" s="201" t="s">
        <v>484</v>
      </c>
      <c r="AA25" s="201" t="s">
        <v>484</v>
      </c>
      <c r="AC25" s="177">
        <f t="shared" si="0"/>
        <v>0</v>
      </c>
      <c r="AD25" s="177">
        <f t="shared" si="1"/>
        <v>0</v>
      </c>
    </row>
    <row r="26" spans="2:30" x14ac:dyDescent="0.25">
      <c r="B26" t="s">
        <v>215</v>
      </c>
      <c r="C26" t="s">
        <v>216</v>
      </c>
      <c r="D26" s="190">
        <v>-35.494286000000002</v>
      </c>
      <c r="E26" s="190">
        <v>149.93101100000001</v>
      </c>
      <c r="F26" s="193">
        <v>721.36572265625</v>
      </c>
      <c r="G26" t="s">
        <v>207</v>
      </c>
      <c r="H26" s="173">
        <v>2018</v>
      </c>
      <c r="I26" s="174">
        <v>14784.71</v>
      </c>
      <c r="J26" s="199">
        <v>0.03</v>
      </c>
      <c r="K26" s="174">
        <v>52.5</v>
      </c>
      <c r="L26" s="176">
        <v>15685.098839</v>
      </c>
      <c r="M26" s="173"/>
      <c r="N26" s="174"/>
      <c r="O26" s="175"/>
      <c r="P26" s="174"/>
      <c r="Q26" s="176">
        <v>0</v>
      </c>
      <c r="R26" s="173"/>
      <c r="S26" s="174"/>
      <c r="T26" s="175"/>
      <c r="U26" s="174"/>
      <c r="V26" s="176">
        <v>0</v>
      </c>
      <c r="W26" s="174">
        <v>15685.098839</v>
      </c>
      <c r="X26" s="176">
        <v>52.5</v>
      </c>
      <c r="Y26" s="174" t="s">
        <v>503</v>
      </c>
      <c r="Z26" s="201" t="s">
        <v>484</v>
      </c>
      <c r="AA26" s="201" t="s">
        <v>484</v>
      </c>
      <c r="AC26" s="177">
        <f t="shared" si="0"/>
        <v>0</v>
      </c>
      <c r="AD26" s="177">
        <f t="shared" si="1"/>
        <v>0</v>
      </c>
    </row>
    <row r="27" spans="2:30" x14ac:dyDescent="0.25">
      <c r="B27" t="s">
        <v>217</v>
      </c>
      <c r="C27" t="s">
        <v>218</v>
      </c>
      <c r="D27" s="190">
        <v>-35.454856999999997</v>
      </c>
      <c r="E27" s="190">
        <v>149.76938200000001</v>
      </c>
      <c r="F27" s="193">
        <v>783.01379394531205</v>
      </c>
      <c r="G27" t="s">
        <v>207</v>
      </c>
      <c r="H27" s="173">
        <v>2015</v>
      </c>
      <c r="I27" s="174">
        <v>8000</v>
      </c>
      <c r="J27" s="199">
        <v>0</v>
      </c>
      <c r="K27" s="174">
        <v>402.3</v>
      </c>
      <c r="L27" s="176">
        <v>8000</v>
      </c>
      <c r="M27" s="173"/>
      <c r="N27" s="174"/>
      <c r="O27" s="175"/>
      <c r="P27" s="174"/>
      <c r="Q27" s="176">
        <v>0</v>
      </c>
      <c r="R27" s="173"/>
      <c r="S27" s="174"/>
      <c r="T27" s="175"/>
      <c r="U27" s="174"/>
      <c r="V27" s="176">
        <v>0</v>
      </c>
      <c r="W27" s="174">
        <v>8000</v>
      </c>
      <c r="X27" s="176">
        <v>402.3</v>
      </c>
      <c r="Y27" s="174" t="s">
        <v>504</v>
      </c>
      <c r="Z27" s="201"/>
      <c r="AA27" s="201" t="s">
        <v>484</v>
      </c>
      <c r="AC27" s="177">
        <f t="shared" si="0"/>
        <v>0</v>
      </c>
      <c r="AD27" s="177">
        <f t="shared" si="1"/>
        <v>0</v>
      </c>
    </row>
    <row r="28" spans="2:30" x14ac:dyDescent="0.25">
      <c r="B28" t="s">
        <v>219</v>
      </c>
      <c r="C28" t="s">
        <v>220</v>
      </c>
      <c r="D28" s="190">
        <v>-31.453523000000001</v>
      </c>
      <c r="E28" s="190">
        <v>152.88246100000001</v>
      </c>
      <c r="F28" s="193">
        <v>14.325172424316399</v>
      </c>
      <c r="G28" t="s">
        <v>221</v>
      </c>
      <c r="H28" s="173">
        <v>2014</v>
      </c>
      <c r="I28" s="174">
        <v>14783.09</v>
      </c>
      <c r="J28" s="199">
        <v>0.03</v>
      </c>
      <c r="K28" s="174">
        <v>26</v>
      </c>
      <c r="L28" s="176">
        <v>18181.336041223702</v>
      </c>
      <c r="M28" s="173">
        <v>2016</v>
      </c>
      <c r="N28" s="174">
        <v>14352.51</v>
      </c>
      <c r="O28" s="175">
        <v>0.03</v>
      </c>
      <c r="P28" s="174">
        <v>9.5</v>
      </c>
      <c r="Q28" s="176">
        <v>16638.492744131501</v>
      </c>
      <c r="R28" s="173"/>
      <c r="S28" s="174"/>
      <c r="T28" s="175"/>
      <c r="U28" s="174"/>
      <c r="V28" s="176">
        <v>0</v>
      </c>
      <c r="W28" s="174">
        <v>34819.828785355203</v>
      </c>
      <c r="X28" s="176">
        <v>35.5</v>
      </c>
      <c r="Y28" s="174" t="s">
        <v>505</v>
      </c>
      <c r="Z28" s="201" t="s">
        <v>506</v>
      </c>
      <c r="AA28" s="201" t="s">
        <v>484</v>
      </c>
      <c r="AC28" s="177">
        <f t="shared" si="0"/>
        <v>0</v>
      </c>
      <c r="AD28" s="177">
        <f t="shared" si="1"/>
        <v>0</v>
      </c>
    </row>
    <row r="29" spans="2:30" x14ac:dyDescent="0.25">
      <c r="B29" t="s">
        <v>222</v>
      </c>
      <c r="C29" t="s">
        <v>223</v>
      </c>
      <c r="D29" s="190">
        <v>-31.5822</v>
      </c>
      <c r="E29" s="190">
        <v>152.73276999999999</v>
      </c>
      <c r="F29" s="193">
        <v>17.833051681518601</v>
      </c>
      <c r="G29" t="s">
        <v>207</v>
      </c>
      <c r="H29" s="173">
        <v>2016</v>
      </c>
      <c r="I29" s="174">
        <v>10000</v>
      </c>
      <c r="J29" s="199" t="s">
        <v>471</v>
      </c>
      <c r="K29" s="174">
        <v>95.76</v>
      </c>
      <c r="L29" s="176">
        <v>10897.8947368421</v>
      </c>
      <c r="M29" s="173"/>
      <c r="N29" s="174"/>
      <c r="O29" s="175"/>
      <c r="P29" s="174"/>
      <c r="Q29" s="176">
        <v>0</v>
      </c>
      <c r="R29" s="173"/>
      <c r="S29" s="174"/>
      <c r="T29" s="175"/>
      <c r="U29" s="174"/>
      <c r="V29" s="176">
        <v>0</v>
      </c>
      <c r="W29" s="174">
        <v>10897.8947368421</v>
      </c>
      <c r="X29" s="176">
        <v>95.76</v>
      </c>
      <c r="Y29" s="174" t="s">
        <v>507</v>
      </c>
      <c r="Z29" s="201" t="s">
        <v>484</v>
      </c>
      <c r="AA29" s="201" t="s">
        <v>484</v>
      </c>
      <c r="AC29" s="177">
        <f t="shared" si="0"/>
        <v>0</v>
      </c>
      <c r="AD29" s="177">
        <f t="shared" si="1"/>
        <v>0</v>
      </c>
    </row>
    <row r="30" spans="2:30" x14ac:dyDescent="0.25">
      <c r="B30" t="s">
        <v>224</v>
      </c>
      <c r="C30" t="s">
        <v>225</v>
      </c>
      <c r="D30" s="190">
        <v>-36.040404000000002</v>
      </c>
      <c r="E30" s="190">
        <v>146.91902200000001</v>
      </c>
      <c r="F30" s="193">
        <v>240.10589599609401</v>
      </c>
      <c r="G30" t="s">
        <v>221</v>
      </c>
      <c r="H30" s="173">
        <v>2015</v>
      </c>
      <c r="I30" s="174">
        <v>13439.16</v>
      </c>
      <c r="J30" s="199">
        <v>0.03</v>
      </c>
      <c r="K30" s="174">
        <v>60</v>
      </c>
      <c r="L30" s="176">
        <v>15579.6697683696</v>
      </c>
      <c r="M30" s="173">
        <v>2015</v>
      </c>
      <c r="N30" s="174">
        <v>9838.99</v>
      </c>
      <c r="O30" s="175">
        <v>0.03</v>
      </c>
      <c r="P30" s="174">
        <v>36</v>
      </c>
      <c r="Q30" s="176">
        <v>11406.086024296999</v>
      </c>
      <c r="R30" s="173"/>
      <c r="S30" s="174"/>
      <c r="T30" s="175"/>
      <c r="U30" s="174"/>
      <c r="V30" s="176">
        <v>0</v>
      </c>
      <c r="W30" s="174">
        <v>26985.755792666499</v>
      </c>
      <c r="X30" s="176">
        <v>96</v>
      </c>
      <c r="Y30" s="174" t="s">
        <v>508</v>
      </c>
      <c r="Z30" s="201" t="s">
        <v>509</v>
      </c>
      <c r="AA30" s="201" t="s">
        <v>484</v>
      </c>
      <c r="AC30" s="177">
        <f t="shared" si="0"/>
        <v>9.822542779147625E-11</v>
      </c>
      <c r="AD30" s="177">
        <f t="shared" si="1"/>
        <v>0</v>
      </c>
    </row>
    <row r="31" spans="2:30" x14ac:dyDescent="0.25">
      <c r="B31" t="s">
        <v>226</v>
      </c>
      <c r="C31" t="s">
        <v>227</v>
      </c>
      <c r="D31" s="190">
        <v>-30.296410000000002</v>
      </c>
      <c r="E31" s="190">
        <v>153.03564900000001</v>
      </c>
      <c r="F31" s="193">
        <v>282.99087524414102</v>
      </c>
      <c r="G31" t="s">
        <v>221</v>
      </c>
      <c r="H31" s="173">
        <v>2013</v>
      </c>
      <c r="I31" s="174">
        <v>14000</v>
      </c>
      <c r="J31" s="199" t="s">
        <v>471</v>
      </c>
      <c r="K31" s="174">
        <v>120</v>
      </c>
      <c r="L31" s="176">
        <v>16026.564500484999</v>
      </c>
      <c r="M31" s="173"/>
      <c r="N31" s="174"/>
      <c r="O31" s="175"/>
      <c r="P31" s="174"/>
      <c r="Q31" s="176">
        <v>0</v>
      </c>
      <c r="R31" s="173"/>
      <c r="S31" s="174"/>
      <c r="T31" s="175"/>
      <c r="U31" s="174"/>
      <c r="V31" s="176">
        <v>0</v>
      </c>
      <c r="W31" s="174">
        <v>16026.564500484999</v>
      </c>
      <c r="X31" s="176">
        <v>120</v>
      </c>
      <c r="Y31" s="174" t="s">
        <v>510</v>
      </c>
      <c r="Z31" s="201" t="s">
        <v>484</v>
      </c>
      <c r="AA31" s="201" t="s">
        <v>484</v>
      </c>
      <c r="AC31" s="177">
        <f t="shared" si="0"/>
        <v>0</v>
      </c>
      <c r="AD31" s="177">
        <f t="shared" si="1"/>
        <v>0</v>
      </c>
    </row>
    <row r="32" spans="2:30" x14ac:dyDescent="0.25">
      <c r="B32" t="s">
        <v>228</v>
      </c>
      <c r="C32" t="s">
        <v>229</v>
      </c>
      <c r="D32" s="190">
        <v>-32.838678999999999</v>
      </c>
      <c r="E32" s="190">
        <v>151.62581</v>
      </c>
      <c r="F32" s="193">
        <v>41.339584350585902</v>
      </c>
      <c r="G32" t="s">
        <v>221</v>
      </c>
      <c r="H32" s="173">
        <v>2018</v>
      </c>
      <c r="I32" s="174">
        <v>10000</v>
      </c>
      <c r="J32" s="199">
        <v>0.03</v>
      </c>
      <c r="K32" s="174">
        <v>33.479999999999997</v>
      </c>
      <c r="L32" s="176">
        <v>10927.27</v>
      </c>
      <c r="M32" s="173">
        <v>2016</v>
      </c>
      <c r="N32" s="174">
        <v>12000</v>
      </c>
      <c r="O32" s="175">
        <v>0.03</v>
      </c>
      <c r="P32" s="174">
        <v>80</v>
      </c>
      <c r="Q32" s="176">
        <v>13506.10572</v>
      </c>
      <c r="R32" s="173"/>
      <c r="S32" s="174"/>
      <c r="T32" s="175"/>
      <c r="U32" s="174"/>
      <c r="V32" s="176">
        <v>0</v>
      </c>
      <c r="W32" s="174">
        <v>24433.37572</v>
      </c>
      <c r="X32" s="176">
        <v>113.48</v>
      </c>
      <c r="Y32" s="174" t="s">
        <v>511</v>
      </c>
      <c r="Z32" s="201" t="s">
        <v>484</v>
      </c>
      <c r="AA32" s="201" t="s">
        <v>484</v>
      </c>
      <c r="AC32" s="177">
        <f t="shared" si="0"/>
        <v>0</v>
      </c>
      <c r="AD32" s="177">
        <f t="shared" si="1"/>
        <v>0</v>
      </c>
    </row>
    <row r="33" spans="2:30" x14ac:dyDescent="0.25">
      <c r="B33" t="s">
        <v>230</v>
      </c>
      <c r="C33" t="s">
        <v>231</v>
      </c>
      <c r="D33" s="190">
        <v>-32.249076000000002</v>
      </c>
      <c r="E33" s="190">
        <v>148.640355</v>
      </c>
      <c r="F33" s="193">
        <v>300.86285400390602</v>
      </c>
      <c r="G33" t="s">
        <v>221</v>
      </c>
      <c r="H33" s="173">
        <v>2014</v>
      </c>
      <c r="I33" s="174">
        <v>10000</v>
      </c>
      <c r="J33" s="199">
        <v>0.03</v>
      </c>
      <c r="K33" s="174">
        <v>69.56</v>
      </c>
      <c r="L33" s="176">
        <v>11940.52296529</v>
      </c>
      <c r="M33" s="173"/>
      <c r="N33" s="174"/>
      <c r="O33" s="175"/>
      <c r="P33" s="174"/>
      <c r="Q33" s="176">
        <v>0</v>
      </c>
      <c r="R33" s="173"/>
      <c r="S33" s="174"/>
      <c r="T33" s="175"/>
      <c r="U33" s="174"/>
      <c r="V33" s="176">
        <v>0</v>
      </c>
      <c r="W33" s="174">
        <v>11940.52296529</v>
      </c>
      <c r="X33" s="176">
        <v>69.56</v>
      </c>
      <c r="Y33" s="174" t="s">
        <v>512</v>
      </c>
      <c r="Z33" s="201" t="s">
        <v>484</v>
      </c>
      <c r="AA33" s="201" t="s">
        <v>484</v>
      </c>
      <c r="AC33" s="177">
        <f t="shared" si="0"/>
        <v>0</v>
      </c>
      <c r="AD33" s="177">
        <f t="shared" si="1"/>
        <v>0</v>
      </c>
    </row>
    <row r="34" spans="2:30" x14ac:dyDescent="0.25">
      <c r="B34" t="s">
        <v>232</v>
      </c>
      <c r="C34" t="s">
        <v>233</v>
      </c>
      <c r="D34" s="190">
        <v>-32.216982999999999</v>
      </c>
      <c r="E34" s="190">
        <v>152.30312900000001</v>
      </c>
      <c r="F34" s="193">
        <v>303.88385009765602</v>
      </c>
      <c r="G34" t="s">
        <v>207</v>
      </c>
      <c r="H34" s="173">
        <v>2015</v>
      </c>
      <c r="I34" s="174">
        <v>35000</v>
      </c>
      <c r="J34" s="199" t="s">
        <v>471</v>
      </c>
      <c r="K34" s="174">
        <v>189</v>
      </c>
      <c r="L34" s="176">
        <v>38970.254716981101</v>
      </c>
      <c r="M34" s="173"/>
      <c r="N34" s="174"/>
      <c r="O34" s="175"/>
      <c r="P34" s="174"/>
      <c r="Q34" s="176">
        <v>0</v>
      </c>
      <c r="R34" s="173"/>
      <c r="S34" s="174"/>
      <c r="T34" s="175"/>
      <c r="U34" s="174"/>
      <c r="V34" s="176">
        <v>0</v>
      </c>
      <c r="W34" s="174">
        <v>38970.254716981101</v>
      </c>
      <c r="X34" s="176">
        <v>189</v>
      </c>
      <c r="Y34" s="174" t="s">
        <v>513</v>
      </c>
      <c r="Z34" s="201" t="s">
        <v>484</v>
      </c>
      <c r="AA34" s="201" t="s">
        <v>484</v>
      </c>
      <c r="AC34" s="177">
        <f t="shared" si="0"/>
        <v>0</v>
      </c>
      <c r="AD34" s="177">
        <f t="shared" si="1"/>
        <v>0</v>
      </c>
    </row>
    <row r="35" spans="2:30" x14ac:dyDescent="0.25">
      <c r="B35" t="s">
        <v>234</v>
      </c>
      <c r="C35" t="s">
        <v>235</v>
      </c>
      <c r="D35" s="190">
        <v>-30.217433</v>
      </c>
      <c r="E35" s="190">
        <v>152.88944000000001</v>
      </c>
      <c r="F35" s="193">
        <v>613.83782958984398</v>
      </c>
      <c r="G35" t="s">
        <v>221</v>
      </c>
      <c r="H35" s="173">
        <v>2013</v>
      </c>
      <c r="I35" s="174">
        <v>9000</v>
      </c>
      <c r="J35" s="199" t="s">
        <v>471</v>
      </c>
      <c r="K35" s="174">
        <v>60</v>
      </c>
      <c r="L35" s="176">
        <v>10569.3313432836</v>
      </c>
      <c r="M35" s="173"/>
      <c r="N35" s="174"/>
      <c r="O35" s="175"/>
      <c r="P35" s="174"/>
      <c r="Q35" s="176">
        <v>0</v>
      </c>
      <c r="R35" s="173"/>
      <c r="S35" s="174"/>
      <c r="T35" s="175"/>
      <c r="U35" s="174"/>
      <c r="V35" s="176">
        <v>0</v>
      </c>
      <c r="W35" s="174">
        <v>10569.3313432836</v>
      </c>
      <c r="X35" s="176">
        <v>60</v>
      </c>
      <c r="Y35" s="174" t="s">
        <v>514</v>
      </c>
      <c r="Z35" s="201" t="s">
        <v>484</v>
      </c>
      <c r="AA35" s="201" t="s">
        <v>484</v>
      </c>
      <c r="AC35" s="177">
        <f t="shared" si="0"/>
        <v>0</v>
      </c>
      <c r="AD35" s="177">
        <f t="shared" si="1"/>
        <v>0</v>
      </c>
    </row>
    <row r="36" spans="2:30" x14ac:dyDescent="0.25">
      <c r="B36" t="s">
        <v>236</v>
      </c>
      <c r="C36" t="s">
        <v>237</v>
      </c>
      <c r="D36" s="190">
        <v>-35.149755999999996</v>
      </c>
      <c r="E36" s="190">
        <v>147.32593499999999</v>
      </c>
      <c r="F36" s="193">
        <v>270.45071411132801</v>
      </c>
      <c r="G36" t="s">
        <v>221</v>
      </c>
      <c r="H36" s="173">
        <v>2012</v>
      </c>
      <c r="I36" s="174">
        <v>17500</v>
      </c>
      <c r="J36" s="199">
        <v>0.03</v>
      </c>
      <c r="K36" s="174">
        <v>46.06</v>
      </c>
      <c r="L36" s="176">
        <v>22168.476424283301</v>
      </c>
      <c r="M36" s="173"/>
      <c r="N36" s="174"/>
      <c r="O36" s="175"/>
      <c r="P36" s="174"/>
      <c r="Q36" s="176">
        <v>0</v>
      </c>
      <c r="R36" s="173"/>
      <c r="S36" s="174"/>
      <c r="T36" s="175"/>
      <c r="U36" s="174"/>
      <c r="V36" s="176">
        <v>0</v>
      </c>
      <c r="W36" s="174">
        <v>22168.476424283301</v>
      </c>
      <c r="X36" s="176">
        <v>46.06</v>
      </c>
      <c r="Y36" s="174" t="s">
        <v>515</v>
      </c>
      <c r="Z36" s="201" t="s">
        <v>484</v>
      </c>
      <c r="AA36" s="201" t="s">
        <v>484</v>
      </c>
      <c r="AC36" s="177">
        <f t="shared" si="0"/>
        <v>0</v>
      </c>
      <c r="AD36" s="177">
        <f t="shared" si="1"/>
        <v>0</v>
      </c>
    </row>
    <row r="37" spans="2:30" x14ac:dyDescent="0.25">
      <c r="B37" t="s">
        <v>238</v>
      </c>
      <c r="C37" t="s">
        <v>237</v>
      </c>
      <c r="D37" s="190">
        <v>-35.157539999999997</v>
      </c>
      <c r="E37" s="190">
        <v>147.332121</v>
      </c>
      <c r="F37" s="193">
        <v>265.70291137695301</v>
      </c>
      <c r="G37" t="s">
        <v>221</v>
      </c>
      <c r="H37" s="173">
        <v>2011</v>
      </c>
      <c r="I37" s="174">
        <v>18000</v>
      </c>
      <c r="J37" s="199">
        <v>0.04</v>
      </c>
      <c r="K37" s="174">
        <v>60</v>
      </c>
      <c r="L37" s="176">
        <v>26644.3971285302</v>
      </c>
      <c r="M37" s="173"/>
      <c r="N37" s="174"/>
      <c r="O37" s="175"/>
      <c r="P37" s="174"/>
      <c r="Q37" s="176">
        <v>0</v>
      </c>
      <c r="R37" s="173"/>
      <c r="S37" s="174"/>
      <c r="T37" s="175"/>
      <c r="U37" s="174"/>
      <c r="V37" s="176">
        <v>0</v>
      </c>
      <c r="W37" s="174">
        <v>26644.3971285302</v>
      </c>
      <c r="X37" s="176">
        <v>60</v>
      </c>
      <c r="Y37" s="174" t="s">
        <v>516</v>
      </c>
      <c r="Z37" s="201" t="s">
        <v>484</v>
      </c>
      <c r="AA37" s="201" t="s">
        <v>484</v>
      </c>
      <c r="AC37" s="177">
        <f t="shared" si="0"/>
        <v>0</v>
      </c>
      <c r="AD37" s="177">
        <f t="shared" si="1"/>
        <v>0</v>
      </c>
    </row>
    <row r="38" spans="2:30" x14ac:dyDescent="0.25">
      <c r="B38" t="s">
        <v>239</v>
      </c>
      <c r="C38" t="s">
        <v>240</v>
      </c>
      <c r="D38" s="190">
        <v>-30.951953</v>
      </c>
      <c r="E38" s="190">
        <v>149.07441600000001</v>
      </c>
      <c r="F38" s="193">
        <v>300.32199096679699</v>
      </c>
      <c r="G38" t="s">
        <v>207</v>
      </c>
      <c r="H38" s="173">
        <v>2010</v>
      </c>
      <c r="I38" s="174">
        <v>6000</v>
      </c>
      <c r="J38" s="199">
        <v>0.03</v>
      </c>
      <c r="K38" s="174">
        <v>77</v>
      </c>
      <c r="L38" s="176">
        <v>8305.40322434667</v>
      </c>
      <c r="M38" s="173">
        <v>2013</v>
      </c>
      <c r="N38" s="174">
        <v>3200</v>
      </c>
      <c r="O38" s="175"/>
      <c r="P38" s="174">
        <v>16.350000000000001</v>
      </c>
      <c r="Q38" s="176">
        <v>3757.9844776119398</v>
      </c>
      <c r="R38" s="173"/>
      <c r="S38" s="174"/>
      <c r="T38" s="175"/>
      <c r="U38" s="174"/>
      <c r="V38" s="176">
        <v>0</v>
      </c>
      <c r="W38" s="174">
        <v>12063.3877019586</v>
      </c>
      <c r="X38" s="176">
        <v>93.35</v>
      </c>
      <c r="Y38" s="174" t="s">
        <v>517</v>
      </c>
      <c r="Z38" s="201" t="s">
        <v>518</v>
      </c>
      <c r="AA38" s="201" t="s">
        <v>484</v>
      </c>
      <c r="AC38" s="177">
        <f t="shared" si="0"/>
        <v>0</v>
      </c>
      <c r="AD38" s="177">
        <f t="shared" si="1"/>
        <v>0</v>
      </c>
    </row>
    <row r="39" spans="2:30" x14ac:dyDescent="0.25">
      <c r="B39" t="s">
        <v>241</v>
      </c>
      <c r="C39" t="s">
        <v>242</v>
      </c>
      <c r="D39" s="190">
        <v>-35.292845</v>
      </c>
      <c r="E39" s="190">
        <v>148.24744899999999</v>
      </c>
      <c r="F39" s="193">
        <v>309.88198852539102</v>
      </c>
      <c r="G39" t="s">
        <v>207</v>
      </c>
      <c r="H39" s="173">
        <v>2016</v>
      </c>
      <c r="I39" s="174">
        <v>15000</v>
      </c>
      <c r="J39" s="199">
        <v>0.03</v>
      </c>
      <c r="K39" s="174">
        <v>96</v>
      </c>
      <c r="L39" s="176">
        <v>17389.1111145</v>
      </c>
      <c r="M39" s="173"/>
      <c r="N39" s="174"/>
      <c r="O39" s="175"/>
      <c r="P39" s="174"/>
      <c r="Q39" s="176">
        <v>0</v>
      </c>
      <c r="R39" s="173"/>
      <c r="S39" s="174"/>
      <c r="T39" s="175"/>
      <c r="U39" s="174"/>
      <c r="V39" s="176">
        <v>0</v>
      </c>
      <c r="W39" s="174">
        <v>17389.1111145</v>
      </c>
      <c r="X39" s="176">
        <v>96</v>
      </c>
      <c r="Y39" s="174" t="s">
        <v>519</v>
      </c>
      <c r="Z39" s="201" t="s">
        <v>484</v>
      </c>
      <c r="AA39" s="201" t="s">
        <v>484</v>
      </c>
      <c r="AC39" s="177">
        <f t="shared" si="0"/>
        <v>0</v>
      </c>
      <c r="AD39" s="177">
        <f t="shared" si="1"/>
        <v>0</v>
      </c>
    </row>
    <row r="40" spans="2:30" x14ac:dyDescent="0.25">
      <c r="B40" t="s">
        <v>243</v>
      </c>
      <c r="C40" t="s">
        <v>244</v>
      </c>
      <c r="D40" s="190">
        <v>-32.964236</v>
      </c>
      <c r="E40" s="190">
        <v>151.48008400000001</v>
      </c>
      <c r="F40" s="193">
        <v>139.46420288085901</v>
      </c>
      <c r="G40" t="s">
        <v>207</v>
      </c>
      <c r="H40" s="173">
        <v>2014</v>
      </c>
      <c r="I40" s="174">
        <v>13439.16</v>
      </c>
      <c r="J40" s="199">
        <v>0.03</v>
      </c>
      <c r="K40" s="174">
        <v>45.3</v>
      </c>
      <c r="L40" s="176">
        <v>16047.059861420699</v>
      </c>
      <c r="M40" s="173"/>
      <c r="N40" s="174"/>
      <c r="O40" s="175"/>
      <c r="P40" s="174"/>
      <c r="Q40" s="176">
        <v>0</v>
      </c>
      <c r="R40" s="173"/>
      <c r="S40" s="174"/>
      <c r="T40" s="175"/>
      <c r="U40" s="174"/>
      <c r="V40" s="176">
        <v>0</v>
      </c>
      <c r="W40" s="174">
        <v>16047.059861420699</v>
      </c>
      <c r="X40" s="176">
        <v>45.3</v>
      </c>
      <c r="Y40" s="174" t="s">
        <v>520</v>
      </c>
      <c r="Z40" s="201"/>
      <c r="AA40" s="201" t="s">
        <v>484</v>
      </c>
      <c r="AC40" s="177">
        <f t="shared" si="0"/>
        <v>0</v>
      </c>
      <c r="AD40" s="177">
        <f t="shared" si="1"/>
        <v>0</v>
      </c>
    </row>
    <row r="41" spans="2:30" x14ac:dyDescent="0.25">
      <c r="B41" t="s">
        <v>245</v>
      </c>
      <c r="C41" t="s">
        <v>246</v>
      </c>
      <c r="D41" s="190">
        <v>-35.928615000000001</v>
      </c>
      <c r="E41" s="190">
        <v>147.10116600000001</v>
      </c>
      <c r="F41" s="193">
        <v>338.50082397460898</v>
      </c>
      <c r="G41" t="s">
        <v>221</v>
      </c>
      <c r="H41" s="173">
        <v>2017</v>
      </c>
      <c r="I41" s="174">
        <v>17000</v>
      </c>
      <c r="J41" s="199">
        <v>0.03</v>
      </c>
      <c r="K41" s="174">
        <v>104</v>
      </c>
      <c r="L41" s="176">
        <v>18576.359</v>
      </c>
      <c r="M41" s="173">
        <v>2016</v>
      </c>
      <c r="N41" s="174">
        <v>10000</v>
      </c>
      <c r="O41" s="175">
        <v>0.03</v>
      </c>
      <c r="P41" s="174">
        <v>30</v>
      </c>
      <c r="Q41" s="176">
        <v>11255.088100000001</v>
      </c>
      <c r="R41" s="173"/>
      <c r="S41" s="174"/>
      <c r="T41" s="175"/>
      <c r="U41" s="174"/>
      <c r="V41" s="176">
        <v>0</v>
      </c>
      <c r="W41" s="174">
        <v>29831.447100000001</v>
      </c>
      <c r="X41" s="176">
        <v>134</v>
      </c>
      <c r="Y41" s="174" t="s">
        <v>521</v>
      </c>
      <c r="Z41" s="201" t="s">
        <v>522</v>
      </c>
      <c r="AA41" s="201"/>
      <c r="AC41" s="177">
        <f t="shared" si="0"/>
        <v>0</v>
      </c>
      <c r="AD41" s="177">
        <f t="shared" si="1"/>
        <v>0</v>
      </c>
    </row>
    <row r="42" spans="2:30" x14ac:dyDescent="0.25">
      <c r="B42" t="s">
        <v>247</v>
      </c>
      <c r="C42" t="s">
        <v>248</v>
      </c>
      <c r="D42" s="190">
        <v>-30.351424000000002</v>
      </c>
      <c r="E42" s="190">
        <v>153.02056099999999</v>
      </c>
      <c r="F42" s="193">
        <v>79.228645324707003</v>
      </c>
      <c r="G42" t="s">
        <v>221</v>
      </c>
      <c r="H42" s="173">
        <v>2013</v>
      </c>
      <c r="I42" s="174">
        <v>10000</v>
      </c>
      <c r="J42" s="199" t="s">
        <v>471</v>
      </c>
      <c r="K42" s="174">
        <v>86.28</v>
      </c>
      <c r="L42" s="176">
        <v>11447.546071774999</v>
      </c>
      <c r="M42" s="173"/>
      <c r="N42" s="174"/>
      <c r="O42" s="175"/>
      <c r="P42" s="174"/>
      <c r="Q42" s="176">
        <v>0</v>
      </c>
      <c r="R42" s="173"/>
      <c r="S42" s="174"/>
      <c r="T42" s="175"/>
      <c r="U42" s="174"/>
      <c r="V42" s="176">
        <v>0</v>
      </c>
      <c r="W42" s="174">
        <v>11447.546071774999</v>
      </c>
      <c r="X42" s="176">
        <v>86.28</v>
      </c>
      <c r="Y42" s="174" t="s">
        <v>523</v>
      </c>
      <c r="Z42" s="201" t="s">
        <v>484</v>
      </c>
      <c r="AA42" s="201" t="s">
        <v>484</v>
      </c>
      <c r="AC42" s="177">
        <f t="shared" si="0"/>
        <v>0</v>
      </c>
      <c r="AD42" s="177">
        <f t="shared" si="1"/>
        <v>0</v>
      </c>
    </row>
    <row r="43" spans="2:30" x14ac:dyDescent="0.25">
      <c r="B43" t="s">
        <v>249</v>
      </c>
      <c r="C43" t="s">
        <v>248</v>
      </c>
      <c r="D43" s="190">
        <v>-30.379286</v>
      </c>
      <c r="E43" s="190">
        <v>153.03687600000001</v>
      </c>
      <c r="F43" s="193">
        <v>30.555828094482401</v>
      </c>
      <c r="G43" t="s">
        <v>221</v>
      </c>
      <c r="H43" s="173">
        <v>2013</v>
      </c>
      <c r="I43" s="174">
        <v>8000</v>
      </c>
      <c r="J43" s="199" t="s">
        <v>471</v>
      </c>
      <c r="K43" s="174">
        <v>66.56</v>
      </c>
      <c r="L43" s="176">
        <v>9394.9611940298491</v>
      </c>
      <c r="M43" s="173">
        <v>2015</v>
      </c>
      <c r="N43" s="174">
        <v>10000</v>
      </c>
      <c r="O43" s="175">
        <v>0.03</v>
      </c>
      <c r="P43" s="174">
        <v>76.959999999999994</v>
      </c>
      <c r="Q43" s="176">
        <v>11592.740743</v>
      </c>
      <c r="R43" s="173">
        <v>2017</v>
      </c>
      <c r="S43" s="174">
        <v>11000</v>
      </c>
      <c r="T43" s="175">
        <v>0.03</v>
      </c>
      <c r="U43" s="174">
        <v>104</v>
      </c>
      <c r="V43" s="176">
        <v>12019.996999999999</v>
      </c>
      <c r="W43" s="174">
        <v>33007.698937029803</v>
      </c>
      <c r="X43" s="176">
        <v>247.52</v>
      </c>
      <c r="Y43" s="174" t="s">
        <v>524</v>
      </c>
      <c r="Z43" s="201" t="s">
        <v>525</v>
      </c>
      <c r="AA43" s="201" t="s">
        <v>526</v>
      </c>
      <c r="AC43" s="177">
        <f t="shared" si="0"/>
        <v>0</v>
      </c>
      <c r="AD43" s="177">
        <f t="shared" si="1"/>
        <v>0</v>
      </c>
    </row>
    <row r="44" spans="2:30" x14ac:dyDescent="0.25">
      <c r="B44" t="s">
        <v>250</v>
      </c>
      <c r="C44" t="s">
        <v>251</v>
      </c>
      <c r="D44" s="190">
        <v>-30.566839999999999</v>
      </c>
      <c r="E44" s="190">
        <v>152.96796599999999</v>
      </c>
      <c r="F44" s="193">
        <v>84.739830017089801</v>
      </c>
      <c r="G44" t="s">
        <v>207</v>
      </c>
      <c r="H44" s="173">
        <v>2014</v>
      </c>
      <c r="I44" s="174">
        <v>7500</v>
      </c>
      <c r="J44" s="199">
        <v>2.5000000000000001E-2</v>
      </c>
      <c r="K44" s="174">
        <v>80</v>
      </c>
      <c r="L44" s="176">
        <v>8915.1431525115895</v>
      </c>
      <c r="M44" s="173"/>
      <c r="N44" s="174"/>
      <c r="O44" s="175"/>
      <c r="P44" s="174"/>
      <c r="Q44" s="176">
        <v>0</v>
      </c>
      <c r="R44" s="173"/>
      <c r="S44" s="174"/>
      <c r="T44" s="175"/>
      <c r="U44" s="174"/>
      <c r="V44" s="176">
        <v>0</v>
      </c>
      <c r="W44" s="174">
        <v>8915.1431525115895</v>
      </c>
      <c r="X44" s="176">
        <v>80</v>
      </c>
      <c r="Y44" s="174" t="s">
        <v>527</v>
      </c>
      <c r="Z44" s="201" t="s">
        <v>484</v>
      </c>
      <c r="AA44" s="201" t="s">
        <v>484</v>
      </c>
      <c r="AC44" s="177">
        <f t="shared" si="0"/>
        <v>0</v>
      </c>
      <c r="AD44" s="177">
        <f t="shared" si="1"/>
        <v>0</v>
      </c>
    </row>
    <row r="45" spans="2:30" x14ac:dyDescent="0.25">
      <c r="B45" t="s">
        <v>252</v>
      </c>
      <c r="C45" t="s">
        <v>251</v>
      </c>
      <c r="D45" s="190">
        <v>-30.590603999999999</v>
      </c>
      <c r="E45" s="190">
        <v>152.99768599999999</v>
      </c>
      <c r="F45" s="193">
        <v>19.732887268066399</v>
      </c>
      <c r="G45" t="s">
        <v>207</v>
      </c>
      <c r="H45" s="173">
        <v>2018</v>
      </c>
      <c r="I45" s="174">
        <v>15000</v>
      </c>
      <c r="J45" s="199">
        <v>0.03</v>
      </c>
      <c r="K45" s="174">
        <v>88</v>
      </c>
      <c r="L45" s="176">
        <v>16390.904999999999</v>
      </c>
      <c r="M45" s="173"/>
      <c r="N45" s="174"/>
      <c r="O45" s="175"/>
      <c r="P45" s="174"/>
      <c r="Q45" s="176">
        <v>0</v>
      </c>
      <c r="R45" s="173"/>
      <c r="S45" s="174"/>
      <c r="T45" s="175"/>
      <c r="U45" s="174"/>
      <c r="V45" s="176">
        <v>0</v>
      </c>
      <c r="W45" s="174">
        <v>16390.904999999999</v>
      </c>
      <c r="X45" s="176">
        <v>88</v>
      </c>
      <c r="Y45" s="174" t="s">
        <v>528</v>
      </c>
      <c r="Z45" s="201" t="s">
        <v>484</v>
      </c>
      <c r="AA45" s="201" t="s">
        <v>484</v>
      </c>
      <c r="AC45" s="177">
        <f t="shared" si="0"/>
        <v>0</v>
      </c>
      <c r="AD45" s="177">
        <f t="shared" si="1"/>
        <v>0</v>
      </c>
    </row>
    <row r="46" spans="2:30" x14ac:dyDescent="0.25">
      <c r="B46" t="s">
        <v>253</v>
      </c>
      <c r="C46" t="s">
        <v>254</v>
      </c>
      <c r="D46" s="190">
        <v>-31.635460999999999</v>
      </c>
      <c r="E46" s="190">
        <v>152.80891700000001</v>
      </c>
      <c r="F46" s="193">
        <v>10.088483810424799</v>
      </c>
      <c r="G46" t="s">
        <v>207</v>
      </c>
      <c r="H46" s="173">
        <v>2014</v>
      </c>
      <c r="I46" s="174">
        <v>10000</v>
      </c>
      <c r="J46" s="199" t="s">
        <v>471</v>
      </c>
      <c r="K46" s="174">
        <v>69.56</v>
      </c>
      <c r="L46" s="176">
        <v>11134.358490565999</v>
      </c>
      <c r="M46" s="173"/>
      <c r="N46" s="174"/>
      <c r="O46" s="175"/>
      <c r="P46" s="174"/>
      <c r="Q46" s="176">
        <v>0</v>
      </c>
      <c r="R46" s="173"/>
      <c r="S46" s="174"/>
      <c r="T46" s="175"/>
      <c r="U46" s="174"/>
      <c r="V46" s="176">
        <v>0</v>
      </c>
      <c r="W46" s="174">
        <v>11134.358490565999</v>
      </c>
      <c r="X46" s="176">
        <v>69.56</v>
      </c>
      <c r="Y46" s="174" t="s">
        <v>529</v>
      </c>
      <c r="Z46" s="201" t="s">
        <v>484</v>
      </c>
      <c r="AA46" s="201" t="s">
        <v>484</v>
      </c>
      <c r="AC46" s="177">
        <f t="shared" si="0"/>
        <v>0</v>
      </c>
      <c r="AD46" s="177">
        <f t="shared" si="1"/>
        <v>0</v>
      </c>
    </row>
    <row r="47" spans="2:30" x14ac:dyDescent="0.25">
      <c r="B47" t="s">
        <v>255</v>
      </c>
      <c r="C47" t="s">
        <v>256</v>
      </c>
      <c r="D47" s="190">
        <v>-31.637008000000002</v>
      </c>
      <c r="E47" s="190">
        <v>152.783151</v>
      </c>
      <c r="F47" s="193">
        <v>26.916103363037099</v>
      </c>
      <c r="G47" t="s">
        <v>207</v>
      </c>
      <c r="H47" s="173">
        <v>2015</v>
      </c>
      <c r="I47" s="174">
        <v>16000</v>
      </c>
      <c r="J47" s="199">
        <v>3.5000000000000003E-2</v>
      </c>
      <c r="K47" s="174">
        <v>69.56</v>
      </c>
      <c r="L47" s="176">
        <v>19002.980890350002</v>
      </c>
      <c r="M47" s="173"/>
      <c r="N47" s="174"/>
      <c r="O47" s="175"/>
      <c r="P47" s="174"/>
      <c r="Q47" s="176">
        <v>0</v>
      </c>
      <c r="R47" s="173"/>
      <c r="S47" s="174"/>
      <c r="T47" s="175"/>
      <c r="U47" s="174"/>
      <c r="V47" s="176">
        <v>0</v>
      </c>
      <c r="W47" s="174">
        <v>19002.980890350002</v>
      </c>
      <c r="X47" s="176">
        <v>69.56</v>
      </c>
      <c r="Y47" s="174" t="s">
        <v>530</v>
      </c>
      <c r="Z47" s="201" t="s">
        <v>484</v>
      </c>
      <c r="AA47" s="201" t="s">
        <v>484</v>
      </c>
      <c r="AC47" s="177">
        <f t="shared" si="0"/>
        <v>0</v>
      </c>
      <c r="AD47" s="177">
        <f t="shared" si="1"/>
        <v>0</v>
      </c>
    </row>
    <row r="48" spans="2:30" x14ac:dyDescent="0.25">
      <c r="B48" t="s">
        <v>257</v>
      </c>
      <c r="C48" t="s">
        <v>258</v>
      </c>
      <c r="D48" s="190">
        <v>-30.337648999999999</v>
      </c>
      <c r="E48" s="190">
        <v>153.060011</v>
      </c>
      <c r="F48" s="193">
        <v>53.895187377929702</v>
      </c>
      <c r="G48" t="s">
        <v>221</v>
      </c>
      <c r="H48" s="173">
        <v>2015</v>
      </c>
      <c r="I48" s="174">
        <v>18500</v>
      </c>
      <c r="J48" s="199">
        <v>3.5000000000000003E-2</v>
      </c>
      <c r="K48" s="174">
        <v>76.959999999999994</v>
      </c>
      <c r="L48" s="176">
        <v>21972.1966544672</v>
      </c>
      <c r="M48" s="173"/>
      <c r="N48" s="174"/>
      <c r="O48" s="175"/>
      <c r="P48" s="174"/>
      <c r="Q48" s="176">
        <v>0</v>
      </c>
      <c r="R48" s="173"/>
      <c r="S48" s="174"/>
      <c r="T48" s="175"/>
      <c r="U48" s="174"/>
      <c r="V48" s="176">
        <v>0</v>
      </c>
      <c r="W48" s="174">
        <v>21972.1966544672</v>
      </c>
      <c r="X48" s="176">
        <v>76.959999999999994</v>
      </c>
      <c r="Y48" s="174" t="s">
        <v>531</v>
      </c>
      <c r="Z48" s="201" t="s">
        <v>484</v>
      </c>
      <c r="AA48" s="201" t="s">
        <v>484</v>
      </c>
      <c r="AC48" s="177">
        <f t="shared" si="0"/>
        <v>0</v>
      </c>
      <c r="AD48" s="177">
        <f t="shared" si="1"/>
        <v>0</v>
      </c>
    </row>
    <row r="49" spans="2:30" x14ac:dyDescent="0.25">
      <c r="B49" t="s">
        <v>259</v>
      </c>
      <c r="C49" t="s">
        <v>260</v>
      </c>
      <c r="D49" s="190">
        <v>-30.955680000000001</v>
      </c>
      <c r="E49" s="190">
        <v>152.869553</v>
      </c>
      <c r="F49" s="193">
        <v>27.9827880859375</v>
      </c>
      <c r="G49" t="s">
        <v>207</v>
      </c>
      <c r="H49" s="173">
        <v>2016</v>
      </c>
      <c r="I49" s="174">
        <v>8000</v>
      </c>
      <c r="J49" s="199">
        <v>0.02</v>
      </c>
      <c r="K49" s="174">
        <v>160.19999999999999</v>
      </c>
      <c r="L49" s="176">
        <v>8659.4572800000005</v>
      </c>
      <c r="M49" s="173"/>
      <c r="N49" s="174"/>
      <c r="O49" s="175"/>
      <c r="P49" s="174"/>
      <c r="Q49" s="176">
        <v>0</v>
      </c>
      <c r="R49" s="173"/>
      <c r="S49" s="174"/>
      <c r="T49" s="175"/>
      <c r="U49" s="174"/>
      <c r="V49" s="176">
        <v>0</v>
      </c>
      <c r="W49" s="174">
        <v>8659.4572800000005</v>
      </c>
      <c r="X49" s="176">
        <v>160.19999999999999</v>
      </c>
      <c r="Y49" s="174" t="s">
        <v>532</v>
      </c>
      <c r="Z49" s="201" t="s">
        <v>484</v>
      </c>
      <c r="AA49" s="201" t="s">
        <v>484</v>
      </c>
      <c r="AC49" s="177">
        <f t="shared" si="0"/>
        <v>0</v>
      </c>
      <c r="AD49" s="177">
        <f t="shared" si="1"/>
        <v>0</v>
      </c>
    </row>
    <row r="50" spans="2:30" x14ac:dyDescent="0.25">
      <c r="B50" t="s">
        <v>261</v>
      </c>
      <c r="C50" t="s">
        <v>262</v>
      </c>
      <c r="D50" s="190">
        <v>-30.288461000000002</v>
      </c>
      <c r="E50" s="190">
        <v>153.127689</v>
      </c>
      <c r="F50" s="193">
        <v>6.1040234565734899</v>
      </c>
      <c r="G50" t="s">
        <v>221</v>
      </c>
      <c r="H50" s="173">
        <v>2016</v>
      </c>
      <c r="I50" s="174">
        <v>20158.75</v>
      </c>
      <c r="J50" s="199">
        <v>0.03</v>
      </c>
      <c r="K50" s="174">
        <v>70</v>
      </c>
      <c r="L50" s="176">
        <v>23369.516245295101</v>
      </c>
      <c r="M50" s="173">
        <v>2011</v>
      </c>
      <c r="N50" s="174">
        <v>10927.27</v>
      </c>
      <c r="O50" s="175">
        <v>0.03</v>
      </c>
      <c r="P50" s="174">
        <v>30</v>
      </c>
      <c r="Q50" s="176">
        <v>14685.337134515599</v>
      </c>
      <c r="R50" s="173"/>
      <c r="S50" s="174"/>
      <c r="T50" s="175"/>
      <c r="U50" s="174"/>
      <c r="V50" s="176">
        <v>0</v>
      </c>
      <c r="W50" s="174">
        <v>38054.853379810796</v>
      </c>
      <c r="X50" s="176">
        <v>100</v>
      </c>
      <c r="Y50" s="174" t="s">
        <v>533</v>
      </c>
      <c r="Z50" s="201" t="s">
        <v>534</v>
      </c>
      <c r="AA50" s="201" t="s">
        <v>484</v>
      </c>
      <c r="AC50" s="177">
        <f t="shared" si="0"/>
        <v>-9.4587448984384537E-11</v>
      </c>
      <c r="AD50" s="177">
        <f t="shared" si="1"/>
        <v>0</v>
      </c>
    </row>
    <row r="51" spans="2:30" x14ac:dyDescent="0.25">
      <c r="B51" t="s">
        <v>263</v>
      </c>
      <c r="C51" t="s">
        <v>264</v>
      </c>
      <c r="D51" s="190">
        <v>-30.141666000000001</v>
      </c>
      <c r="E51" s="190">
        <v>152.99512100000001</v>
      </c>
      <c r="F51" s="193">
        <v>124.081108093262</v>
      </c>
      <c r="G51" t="s">
        <v>207</v>
      </c>
      <c r="H51" s="173">
        <v>2009</v>
      </c>
      <c r="I51" s="174">
        <v>10000</v>
      </c>
      <c r="J51" s="199">
        <v>0.03</v>
      </c>
      <c r="K51" s="174">
        <v>114.75</v>
      </c>
      <c r="L51" s="176">
        <v>14257.608868461801</v>
      </c>
      <c r="M51" s="173">
        <v>2012</v>
      </c>
      <c r="N51" s="174">
        <v>8000</v>
      </c>
      <c r="O51" s="175">
        <v>0.03</v>
      </c>
      <c r="P51" s="174">
        <v>15</v>
      </c>
      <c r="Q51" s="176">
        <v>10134.160651100899</v>
      </c>
      <c r="R51" s="173"/>
      <c r="S51" s="174"/>
      <c r="T51" s="175"/>
      <c r="U51" s="174"/>
      <c r="V51" s="176">
        <v>0</v>
      </c>
      <c r="W51" s="174">
        <v>24391.769519562698</v>
      </c>
      <c r="X51" s="176">
        <v>129.75</v>
      </c>
      <c r="Y51" s="174" t="s">
        <v>535</v>
      </c>
      <c r="Z51" s="201" t="s">
        <v>536</v>
      </c>
      <c r="AA51" s="201" t="s">
        <v>484</v>
      </c>
      <c r="AC51" s="177">
        <f t="shared" si="0"/>
        <v>0</v>
      </c>
      <c r="AD51" s="177">
        <f t="shared" si="1"/>
        <v>0</v>
      </c>
    </row>
    <row r="52" spans="2:30" x14ac:dyDescent="0.25">
      <c r="B52" t="s">
        <v>265</v>
      </c>
      <c r="C52" t="s">
        <v>266</v>
      </c>
      <c r="D52" s="190">
        <v>-30.674294</v>
      </c>
      <c r="E52" s="190">
        <v>152.85190499999999</v>
      </c>
      <c r="F52" s="193">
        <v>162.39958190918</v>
      </c>
      <c r="G52" t="s">
        <v>207</v>
      </c>
      <c r="H52" s="173">
        <v>2013</v>
      </c>
      <c r="I52" s="174">
        <v>9500</v>
      </c>
      <c r="J52" s="199">
        <v>2.5000000000000001E-2</v>
      </c>
      <c r="K52" s="174">
        <v>66.56</v>
      </c>
      <c r="L52" s="176">
        <v>11574.827526344199</v>
      </c>
      <c r="M52" s="173">
        <v>2012</v>
      </c>
      <c r="N52" s="174">
        <v>10800</v>
      </c>
      <c r="O52" s="175">
        <v>0.03</v>
      </c>
      <c r="P52" s="174">
        <v>60</v>
      </c>
      <c r="Q52" s="176">
        <v>14091.5503853558</v>
      </c>
      <c r="R52" s="173"/>
      <c r="S52" s="174"/>
      <c r="T52" s="175"/>
      <c r="U52" s="174"/>
      <c r="V52" s="176">
        <v>0</v>
      </c>
      <c r="W52" s="174">
        <v>25666.3779117001</v>
      </c>
      <c r="X52" s="176">
        <v>126.56</v>
      </c>
      <c r="Y52" s="174" t="s">
        <v>537</v>
      </c>
      <c r="Z52" s="201" t="s">
        <v>538</v>
      </c>
      <c r="AA52" s="201"/>
      <c r="AC52" s="177">
        <f t="shared" si="0"/>
        <v>-9.822542779147625E-11</v>
      </c>
      <c r="AD52" s="177">
        <f t="shared" si="1"/>
        <v>0</v>
      </c>
    </row>
    <row r="53" spans="2:30" x14ac:dyDescent="0.25">
      <c r="B53" t="s">
        <v>267</v>
      </c>
      <c r="C53" t="s">
        <v>268</v>
      </c>
      <c r="D53" s="190">
        <v>-30.981580999999998</v>
      </c>
      <c r="E53" s="190">
        <v>152.99034599999999</v>
      </c>
      <c r="F53" s="193">
        <v>1.4956748485565201</v>
      </c>
      <c r="G53" t="s">
        <v>207</v>
      </c>
      <c r="H53" s="173">
        <v>2017</v>
      </c>
      <c r="I53" s="174">
        <v>8000</v>
      </c>
      <c r="J53" s="199" t="s">
        <v>471</v>
      </c>
      <c r="K53" s="174">
        <v>63.24</v>
      </c>
      <c r="L53" s="176">
        <v>8452.9418084154004</v>
      </c>
      <c r="M53" s="173"/>
      <c r="N53" s="174"/>
      <c r="O53" s="175"/>
      <c r="P53" s="174"/>
      <c r="Q53" s="176">
        <v>0</v>
      </c>
      <c r="R53" s="173"/>
      <c r="S53" s="174"/>
      <c r="T53" s="175"/>
      <c r="U53" s="174"/>
      <c r="V53" s="176">
        <v>0</v>
      </c>
      <c r="W53" s="174">
        <v>8452.9418084154004</v>
      </c>
      <c r="X53" s="176">
        <v>63.24</v>
      </c>
      <c r="Y53" s="174" t="s">
        <v>539</v>
      </c>
      <c r="Z53" s="201" t="s">
        <v>484</v>
      </c>
      <c r="AA53" s="201" t="s">
        <v>484</v>
      </c>
      <c r="AC53" s="177">
        <f t="shared" si="0"/>
        <v>0</v>
      </c>
      <c r="AD53" s="177">
        <f t="shared" si="1"/>
        <v>0</v>
      </c>
    </row>
    <row r="54" spans="2:30" x14ac:dyDescent="0.25">
      <c r="B54" t="s">
        <v>269</v>
      </c>
      <c r="C54" t="s">
        <v>270</v>
      </c>
      <c r="D54" s="190">
        <v>-30.834942999999999</v>
      </c>
      <c r="E54" s="190">
        <v>152.99317300000001</v>
      </c>
      <c r="F54" s="193">
        <v>9.8605699539184606</v>
      </c>
      <c r="G54" t="s">
        <v>207</v>
      </c>
      <c r="H54" s="173">
        <v>2012</v>
      </c>
      <c r="I54" s="174">
        <v>5000</v>
      </c>
      <c r="J54" s="199">
        <v>2.5000000000000001E-2</v>
      </c>
      <c r="K54" s="174">
        <v>60</v>
      </c>
      <c r="L54" s="176">
        <v>6092.0144875495898</v>
      </c>
      <c r="M54" s="173">
        <v>2015</v>
      </c>
      <c r="N54" s="174">
        <v>3300</v>
      </c>
      <c r="O54" s="175"/>
      <c r="P54" s="174">
        <v>46.72</v>
      </c>
      <c r="Q54" s="176">
        <v>3596.3052631578898</v>
      </c>
      <c r="R54" s="173"/>
      <c r="S54" s="174"/>
      <c r="T54" s="175"/>
      <c r="U54" s="174"/>
      <c r="V54" s="176">
        <v>0</v>
      </c>
      <c r="W54" s="174">
        <v>9688.3197507074801</v>
      </c>
      <c r="X54" s="176">
        <v>106.72</v>
      </c>
      <c r="Y54" s="174" t="s">
        <v>540</v>
      </c>
      <c r="Z54" s="201" t="s">
        <v>541</v>
      </c>
      <c r="AA54" s="201" t="s">
        <v>484</v>
      </c>
      <c r="AC54" s="177">
        <f t="shared" si="0"/>
        <v>0</v>
      </c>
      <c r="AD54" s="177">
        <f t="shared" si="1"/>
        <v>0</v>
      </c>
    </row>
    <row r="55" spans="2:30" x14ac:dyDescent="0.25">
      <c r="B55" t="s">
        <v>271</v>
      </c>
      <c r="C55" t="s">
        <v>272</v>
      </c>
      <c r="D55" s="190">
        <v>-30.711345000000001</v>
      </c>
      <c r="E55" s="190">
        <v>152.968692</v>
      </c>
      <c r="F55" s="193">
        <v>10.250256538391101</v>
      </c>
      <c r="G55" t="s">
        <v>207</v>
      </c>
      <c r="H55" s="173">
        <v>2016</v>
      </c>
      <c r="I55" s="174">
        <v>5000</v>
      </c>
      <c r="J55" s="199">
        <v>2.5000000000000001E-2</v>
      </c>
      <c r="K55" s="174">
        <v>80</v>
      </c>
      <c r="L55" s="176">
        <v>5657.0410644531203</v>
      </c>
      <c r="M55" s="173"/>
      <c r="N55" s="174"/>
      <c r="O55" s="175"/>
      <c r="P55" s="174"/>
      <c r="Q55" s="176">
        <v>0</v>
      </c>
      <c r="R55" s="173"/>
      <c r="S55" s="174"/>
      <c r="T55" s="175"/>
      <c r="U55" s="174"/>
      <c r="V55" s="176">
        <v>0</v>
      </c>
      <c r="W55" s="174">
        <v>5657.0410644531203</v>
      </c>
      <c r="X55" s="176">
        <v>80</v>
      </c>
      <c r="Y55" s="174" t="s">
        <v>542</v>
      </c>
      <c r="Z55" s="201" t="s">
        <v>484</v>
      </c>
      <c r="AA55" s="201" t="s">
        <v>484</v>
      </c>
      <c r="AC55" s="177">
        <f t="shared" si="0"/>
        <v>0</v>
      </c>
      <c r="AD55" s="177">
        <f t="shared" si="1"/>
        <v>0</v>
      </c>
    </row>
    <row r="56" spans="2:30" x14ac:dyDescent="0.25">
      <c r="B56" t="s">
        <v>273</v>
      </c>
      <c r="C56" t="s">
        <v>274</v>
      </c>
      <c r="D56" s="190">
        <v>-32.927520000000001</v>
      </c>
      <c r="E56" s="190">
        <v>151.76306</v>
      </c>
      <c r="F56" s="193">
        <v>3.8937690258026101</v>
      </c>
      <c r="G56" t="s">
        <v>275</v>
      </c>
      <c r="H56" s="173">
        <v>2010</v>
      </c>
      <c r="I56" s="174">
        <v>18742.5</v>
      </c>
      <c r="J56" s="199">
        <v>0.05</v>
      </c>
      <c r="K56" s="174">
        <v>12.1</v>
      </c>
      <c r="L56" s="176">
        <v>32056.035419495001</v>
      </c>
      <c r="M56" s="173"/>
      <c r="N56" s="174"/>
      <c r="O56" s="175"/>
      <c r="P56" s="174"/>
      <c r="Q56" s="176">
        <v>0</v>
      </c>
      <c r="R56" s="173"/>
      <c r="S56" s="174"/>
      <c r="T56" s="175"/>
      <c r="U56" s="174"/>
      <c r="V56" s="176">
        <v>0</v>
      </c>
      <c r="W56" s="174">
        <v>32056.035419495001</v>
      </c>
      <c r="X56" s="176">
        <v>12.1</v>
      </c>
      <c r="Y56" s="174" t="s">
        <v>543</v>
      </c>
      <c r="Z56" s="201" t="s">
        <v>484</v>
      </c>
      <c r="AA56" s="201" t="s">
        <v>484</v>
      </c>
      <c r="AC56" s="177">
        <f t="shared" si="0"/>
        <v>0</v>
      </c>
      <c r="AD56" s="177">
        <f t="shared" si="1"/>
        <v>0</v>
      </c>
    </row>
    <row r="57" spans="2:30" x14ac:dyDescent="0.25">
      <c r="B57" t="s">
        <v>276</v>
      </c>
      <c r="C57" t="s">
        <v>277</v>
      </c>
      <c r="D57" s="190">
        <v>-33.733589000000002</v>
      </c>
      <c r="E57" s="190">
        <v>150.946327</v>
      </c>
      <c r="F57" s="193">
        <v>81.609748840332003</v>
      </c>
      <c r="G57" t="s">
        <v>275</v>
      </c>
      <c r="H57" s="173">
        <v>2013</v>
      </c>
      <c r="I57" s="174">
        <v>30000</v>
      </c>
      <c r="J57" s="199">
        <v>0.04</v>
      </c>
      <c r="K57" s="174">
        <v>35.25</v>
      </c>
      <c r="L57" s="176">
        <v>41057.071512158203</v>
      </c>
      <c r="M57" s="173"/>
      <c r="N57" s="174"/>
      <c r="O57" s="175"/>
      <c r="P57" s="174"/>
      <c r="Q57" s="176">
        <v>0</v>
      </c>
      <c r="R57" s="173"/>
      <c r="S57" s="174"/>
      <c r="T57" s="175"/>
      <c r="U57" s="174"/>
      <c r="V57" s="176">
        <v>0</v>
      </c>
      <c r="W57" s="174">
        <v>41057.071512158203</v>
      </c>
      <c r="X57" s="176">
        <v>35.25</v>
      </c>
      <c r="Y57" s="174" t="s">
        <v>544</v>
      </c>
      <c r="Z57" s="201" t="s">
        <v>484</v>
      </c>
      <c r="AA57" s="201" t="s">
        <v>484</v>
      </c>
      <c r="AC57" s="177">
        <f t="shared" si="0"/>
        <v>0</v>
      </c>
      <c r="AD57" s="177">
        <f t="shared" si="1"/>
        <v>0</v>
      </c>
    </row>
    <row r="58" spans="2:30" x14ac:dyDescent="0.25">
      <c r="B58" t="s">
        <v>278</v>
      </c>
      <c r="C58" t="s">
        <v>277</v>
      </c>
      <c r="D58" s="190">
        <v>-33.73621</v>
      </c>
      <c r="E58" s="190">
        <v>150.95827</v>
      </c>
      <c r="F58" s="193">
        <v>86.808486938476605</v>
      </c>
      <c r="G58" t="s">
        <v>275</v>
      </c>
      <c r="H58" s="173">
        <v>2015</v>
      </c>
      <c r="I58" s="174">
        <v>34206.79</v>
      </c>
      <c r="J58" s="199">
        <v>0.05</v>
      </c>
      <c r="K58" s="174">
        <v>26.2</v>
      </c>
      <c r="L58" s="176">
        <v>45840.3701587748</v>
      </c>
      <c r="M58" s="173"/>
      <c r="N58" s="174"/>
      <c r="O58" s="175"/>
      <c r="P58" s="174"/>
      <c r="Q58" s="176">
        <v>0</v>
      </c>
      <c r="R58" s="173"/>
      <c r="S58" s="174"/>
      <c r="T58" s="175"/>
      <c r="U58" s="174"/>
      <c r="V58" s="176">
        <v>0</v>
      </c>
      <c r="W58" s="174">
        <v>45840.3701587748</v>
      </c>
      <c r="X58" s="176">
        <v>26.2</v>
      </c>
      <c r="Y58" s="174" t="s">
        <v>545</v>
      </c>
      <c r="Z58" s="201" t="s">
        <v>484</v>
      </c>
      <c r="AA58" s="201" t="s">
        <v>484</v>
      </c>
      <c r="AC58" s="177">
        <f t="shared" si="0"/>
        <v>0</v>
      </c>
      <c r="AD58" s="177">
        <f t="shared" si="1"/>
        <v>0</v>
      </c>
    </row>
    <row r="59" spans="2:30" x14ac:dyDescent="0.25">
      <c r="B59" t="s">
        <v>279</v>
      </c>
      <c r="C59" t="s">
        <v>280</v>
      </c>
      <c r="D59" s="190">
        <v>-32.919159000000001</v>
      </c>
      <c r="E59" s="190">
        <v>151.756518</v>
      </c>
      <c r="F59" s="193">
        <v>2.9987094402313201</v>
      </c>
      <c r="G59" t="s">
        <v>275</v>
      </c>
      <c r="H59" s="173">
        <v>2016</v>
      </c>
      <c r="I59" s="174">
        <v>15000</v>
      </c>
      <c r="J59" s="199">
        <v>0.03</v>
      </c>
      <c r="K59" s="174">
        <v>128.44</v>
      </c>
      <c r="L59" s="176">
        <v>16882.632150000001</v>
      </c>
      <c r="M59" s="173"/>
      <c r="N59" s="174"/>
      <c r="O59" s="175"/>
      <c r="P59" s="174"/>
      <c r="Q59" s="176">
        <v>0</v>
      </c>
      <c r="R59" s="173"/>
      <c r="S59" s="174"/>
      <c r="T59" s="175"/>
      <c r="U59" s="174"/>
      <c r="V59" s="176">
        <v>0</v>
      </c>
      <c r="W59" s="174">
        <v>16882.632150000001</v>
      </c>
      <c r="X59" s="176">
        <v>128.44</v>
      </c>
      <c r="Y59" s="174" t="s">
        <v>546</v>
      </c>
      <c r="Z59" s="201" t="s">
        <v>484</v>
      </c>
      <c r="AA59" s="201" t="s">
        <v>484</v>
      </c>
      <c r="AC59" s="177">
        <f t="shared" si="0"/>
        <v>0</v>
      </c>
      <c r="AD59" s="177">
        <f t="shared" si="1"/>
        <v>0</v>
      </c>
    </row>
    <row r="60" spans="2:30" x14ac:dyDescent="0.25">
      <c r="B60" t="s">
        <v>281</v>
      </c>
      <c r="C60" t="s">
        <v>200</v>
      </c>
      <c r="D60" s="190">
        <v>-33.794925999999997</v>
      </c>
      <c r="E60" s="190">
        <v>151.17804599999999</v>
      </c>
      <c r="F60" s="193">
        <v>106.491592407227</v>
      </c>
      <c r="G60" t="s">
        <v>191</v>
      </c>
      <c r="H60" s="173">
        <v>2015</v>
      </c>
      <c r="I60" s="174">
        <v>37464.58</v>
      </c>
      <c r="J60" s="199">
        <v>0.05</v>
      </c>
      <c r="K60" s="174">
        <v>9</v>
      </c>
      <c r="L60" s="176">
        <v>50206.120335846601</v>
      </c>
      <c r="M60" s="173">
        <v>2014</v>
      </c>
      <c r="N60" s="174">
        <v>26878.33</v>
      </c>
      <c r="O60" s="175">
        <v>0.03</v>
      </c>
      <c r="P60" s="174">
        <v>26.9</v>
      </c>
      <c r="Q60" s="176">
        <v>32094.1316633643</v>
      </c>
      <c r="R60" s="173"/>
      <c r="S60" s="174"/>
      <c r="T60" s="175"/>
      <c r="U60" s="174"/>
      <c r="V60" s="176">
        <v>0</v>
      </c>
      <c r="W60" s="174">
        <v>82300.251999210901</v>
      </c>
      <c r="X60" s="176">
        <v>35.9</v>
      </c>
      <c r="Y60" s="174" t="s">
        <v>547</v>
      </c>
      <c r="Z60" s="201" t="s">
        <v>548</v>
      </c>
      <c r="AA60" s="201" t="s">
        <v>484</v>
      </c>
      <c r="AC60" s="177">
        <f t="shared" si="0"/>
        <v>0</v>
      </c>
      <c r="AD60" s="177">
        <f t="shared" si="1"/>
        <v>0</v>
      </c>
    </row>
    <row r="61" spans="2:30" x14ac:dyDescent="0.25">
      <c r="B61" t="s">
        <v>282</v>
      </c>
      <c r="C61" t="s">
        <v>277</v>
      </c>
      <c r="D61" s="190">
        <v>-33.735984999999999</v>
      </c>
      <c r="E61" s="190">
        <v>150.95834199999999</v>
      </c>
      <c r="F61" s="193">
        <v>85.466079711914105</v>
      </c>
      <c r="G61" t="s">
        <v>275</v>
      </c>
      <c r="H61" s="173">
        <v>2013</v>
      </c>
      <c r="I61" s="174">
        <v>32577.89</v>
      </c>
      <c r="J61" s="199">
        <v>0.05</v>
      </c>
      <c r="K61" s="174">
        <v>24.8</v>
      </c>
      <c r="L61" s="176">
        <v>45840.3627882488</v>
      </c>
      <c r="M61" s="173">
        <v>2013</v>
      </c>
      <c r="N61" s="174">
        <v>32577.89</v>
      </c>
      <c r="O61" s="175">
        <v>0.05</v>
      </c>
      <c r="P61" s="174">
        <v>34.1</v>
      </c>
      <c r="Q61" s="176">
        <v>45840.3627882488</v>
      </c>
      <c r="R61" s="173">
        <v>2015</v>
      </c>
      <c r="S61" s="174">
        <v>34206.79</v>
      </c>
      <c r="T61" s="175">
        <v>0.05</v>
      </c>
      <c r="U61" s="174">
        <v>26.26</v>
      </c>
      <c r="V61" s="176">
        <v>45840.3701587748</v>
      </c>
      <c r="W61" s="174">
        <v>137521.095735273</v>
      </c>
      <c r="X61" s="176">
        <v>85.16</v>
      </c>
      <c r="Y61" s="174" t="s">
        <v>549</v>
      </c>
      <c r="Z61" s="201" t="s">
        <v>550</v>
      </c>
      <c r="AA61" s="201" t="s">
        <v>545</v>
      </c>
      <c r="AC61" s="177">
        <f t="shared" si="0"/>
        <v>-6.1118043959140778E-10</v>
      </c>
      <c r="AD61" s="177">
        <f t="shared" si="1"/>
        <v>0</v>
      </c>
    </row>
    <row r="62" spans="2:30" x14ac:dyDescent="0.25">
      <c r="B62" t="s">
        <v>283</v>
      </c>
      <c r="C62" t="s">
        <v>284</v>
      </c>
      <c r="D62" s="190">
        <v>-33.858111999999998</v>
      </c>
      <c r="E62" s="190">
        <v>151.28298599999999</v>
      </c>
      <c r="F62" s="193">
        <v>79.463920593261705</v>
      </c>
      <c r="G62" t="s">
        <v>275</v>
      </c>
      <c r="H62" s="173">
        <v>2016</v>
      </c>
      <c r="I62" s="174">
        <v>28000</v>
      </c>
      <c r="J62" s="199">
        <v>0.03</v>
      </c>
      <c r="K62" s="174">
        <v>9.1999999999999993</v>
      </c>
      <c r="L62" s="176">
        <v>32459.6740804</v>
      </c>
      <c r="M62" s="173"/>
      <c r="N62" s="174"/>
      <c r="O62" s="175"/>
      <c r="P62" s="174"/>
      <c r="Q62" s="176">
        <v>0</v>
      </c>
      <c r="R62" s="173"/>
      <c r="S62" s="174"/>
      <c r="T62" s="175"/>
      <c r="U62" s="174"/>
      <c r="V62" s="176">
        <v>0</v>
      </c>
      <c r="W62" s="174">
        <v>32459.6740804</v>
      </c>
      <c r="X62" s="176">
        <v>9.1999999999999993</v>
      </c>
      <c r="Y62" s="174" t="s">
        <v>551</v>
      </c>
      <c r="Z62" s="201" t="s">
        <v>484</v>
      </c>
      <c r="AA62" s="201" t="s">
        <v>484</v>
      </c>
      <c r="AC62" s="177">
        <f t="shared" si="0"/>
        <v>0</v>
      </c>
      <c r="AD62" s="177">
        <f t="shared" si="1"/>
        <v>0</v>
      </c>
    </row>
    <row r="63" spans="2:30" x14ac:dyDescent="0.25">
      <c r="B63" t="s">
        <v>285</v>
      </c>
      <c r="C63" t="s">
        <v>286</v>
      </c>
      <c r="D63" s="190">
        <v>-33.910645000000002</v>
      </c>
      <c r="E63" s="190">
        <v>151.06857199999999</v>
      </c>
      <c r="F63" s="193">
        <v>29.970359802246101</v>
      </c>
      <c r="G63" t="s">
        <v>275</v>
      </c>
      <c r="H63" s="173">
        <v>2015</v>
      </c>
      <c r="I63" s="174">
        <v>31184</v>
      </c>
      <c r="J63" s="199">
        <v>0.05</v>
      </c>
      <c r="K63" s="174">
        <v>8.4</v>
      </c>
      <c r="L63" s="176">
        <v>39799.564245000001</v>
      </c>
      <c r="M63" s="173"/>
      <c r="N63" s="174"/>
      <c r="O63" s="175"/>
      <c r="P63" s="174"/>
      <c r="Q63" s="176">
        <v>0</v>
      </c>
      <c r="R63" s="173"/>
      <c r="S63" s="174"/>
      <c r="T63" s="175"/>
      <c r="U63" s="174"/>
      <c r="V63" s="176">
        <v>0</v>
      </c>
      <c r="W63" s="174">
        <v>39799.564245000001</v>
      </c>
      <c r="X63" s="176">
        <v>8.4</v>
      </c>
      <c r="Y63" s="174" t="s">
        <v>552</v>
      </c>
      <c r="Z63" s="201" t="s">
        <v>484</v>
      </c>
      <c r="AA63" s="201" t="s">
        <v>484</v>
      </c>
      <c r="AC63" s="177">
        <f t="shared" si="0"/>
        <v>0</v>
      </c>
      <c r="AD63" s="177">
        <f t="shared" si="1"/>
        <v>0</v>
      </c>
    </row>
    <row r="64" spans="2:30" x14ac:dyDescent="0.25">
      <c r="B64" t="s">
        <v>287</v>
      </c>
      <c r="C64" t="s">
        <v>288</v>
      </c>
      <c r="D64" s="190">
        <v>-33.687953999999998</v>
      </c>
      <c r="E64" s="190">
        <v>151.107429</v>
      </c>
      <c r="F64" s="193">
        <v>181.33898925781199</v>
      </c>
      <c r="G64" t="s">
        <v>275</v>
      </c>
      <c r="H64" s="173">
        <v>2008</v>
      </c>
      <c r="I64" s="174">
        <v>27000</v>
      </c>
      <c r="J64" s="199">
        <v>0.05</v>
      </c>
      <c r="K64" s="174">
        <v>8.5</v>
      </c>
      <c r="L64" s="176">
        <v>50912.526842727399</v>
      </c>
      <c r="M64" s="173"/>
      <c r="N64" s="174"/>
      <c r="O64" s="175"/>
      <c r="P64" s="174"/>
      <c r="Q64" s="176">
        <v>0</v>
      </c>
      <c r="R64" s="173"/>
      <c r="S64" s="174"/>
      <c r="T64" s="175"/>
      <c r="U64" s="174"/>
      <c r="V64" s="176">
        <v>0</v>
      </c>
      <c r="W64" s="174">
        <v>50912.526842727399</v>
      </c>
      <c r="X64" s="176">
        <v>8.5</v>
      </c>
      <c r="Y64" s="174" t="s">
        <v>553</v>
      </c>
      <c r="Z64" s="201" t="s">
        <v>484</v>
      </c>
      <c r="AA64" s="201" t="s">
        <v>484</v>
      </c>
      <c r="AC64" s="177">
        <f t="shared" si="0"/>
        <v>0</v>
      </c>
      <c r="AD64" s="177">
        <f t="shared" si="1"/>
        <v>0</v>
      </c>
    </row>
    <row r="65" spans="2:30" x14ac:dyDescent="0.25">
      <c r="B65" t="s">
        <v>289</v>
      </c>
      <c r="C65" t="s">
        <v>290</v>
      </c>
      <c r="D65" s="190">
        <v>-33.394629999999999</v>
      </c>
      <c r="E65" s="190">
        <v>151.29669999999999</v>
      </c>
      <c r="F65" s="193">
        <v>234.99940490722699</v>
      </c>
      <c r="G65" t="s">
        <v>275</v>
      </c>
      <c r="H65" s="173">
        <v>2016</v>
      </c>
      <c r="I65" s="174">
        <v>14000</v>
      </c>
      <c r="J65" s="199">
        <v>0.03</v>
      </c>
      <c r="K65" s="174">
        <v>60</v>
      </c>
      <c r="L65" s="176">
        <v>15757.12334</v>
      </c>
      <c r="M65" s="173"/>
      <c r="N65" s="174"/>
      <c r="O65" s="175"/>
      <c r="P65" s="174"/>
      <c r="Q65" s="176">
        <v>0</v>
      </c>
      <c r="R65" s="173"/>
      <c r="S65" s="174"/>
      <c r="T65" s="175"/>
      <c r="U65" s="174"/>
      <c r="V65" s="176">
        <v>0</v>
      </c>
      <c r="W65" s="174">
        <v>15757.12334</v>
      </c>
      <c r="X65" s="176">
        <v>60</v>
      </c>
      <c r="Y65" s="174" t="s">
        <v>554</v>
      </c>
      <c r="Z65" s="201" t="s">
        <v>484</v>
      </c>
      <c r="AA65" s="201" t="s">
        <v>484</v>
      </c>
      <c r="AC65" s="177">
        <f t="shared" si="0"/>
        <v>0</v>
      </c>
      <c r="AD65" s="177">
        <f t="shared" si="1"/>
        <v>0</v>
      </c>
    </row>
    <row r="66" spans="2:30" x14ac:dyDescent="0.25">
      <c r="B66" t="s">
        <v>291</v>
      </c>
      <c r="C66" t="s">
        <v>292</v>
      </c>
      <c r="D66" s="190">
        <v>-33.300449</v>
      </c>
      <c r="E66" s="190">
        <v>151.418599</v>
      </c>
      <c r="F66" s="193">
        <v>4.5542154312133798</v>
      </c>
      <c r="G66" t="s">
        <v>275</v>
      </c>
      <c r="H66" s="173">
        <v>2018</v>
      </c>
      <c r="I66" s="174">
        <v>14000</v>
      </c>
      <c r="J66" s="199">
        <v>0</v>
      </c>
      <c r="K66" s="174">
        <v>210</v>
      </c>
      <c r="L66" s="176">
        <v>14000</v>
      </c>
      <c r="M66" s="173"/>
      <c r="N66" s="174"/>
      <c r="O66" s="175"/>
      <c r="P66" s="174"/>
      <c r="Q66" s="176">
        <v>0</v>
      </c>
      <c r="R66" s="173"/>
      <c r="S66" s="174"/>
      <c r="T66" s="175"/>
      <c r="U66" s="174"/>
      <c r="V66" s="176">
        <v>0</v>
      </c>
      <c r="W66" s="174">
        <v>14000</v>
      </c>
      <c r="X66" s="176">
        <v>210</v>
      </c>
      <c r="Y66" s="174" t="s">
        <v>555</v>
      </c>
      <c r="Z66" s="201" t="s">
        <v>484</v>
      </c>
      <c r="AA66" s="201" t="s">
        <v>484</v>
      </c>
      <c r="AC66" s="177">
        <f t="shared" si="0"/>
        <v>0</v>
      </c>
      <c r="AD66" s="177">
        <f t="shared" si="1"/>
        <v>0</v>
      </c>
    </row>
    <row r="67" spans="2:30" x14ac:dyDescent="0.25">
      <c r="B67" t="s">
        <v>293</v>
      </c>
      <c r="C67" t="s">
        <v>294</v>
      </c>
      <c r="D67" s="190">
        <v>-33.225690999999998</v>
      </c>
      <c r="E67" s="190">
        <v>151.223873</v>
      </c>
      <c r="F67" s="193">
        <v>354.12664794921898</v>
      </c>
      <c r="G67" t="s">
        <v>275</v>
      </c>
      <c r="H67" s="173">
        <v>2016</v>
      </c>
      <c r="I67" s="174">
        <v>8000</v>
      </c>
      <c r="J67" s="199">
        <v>2.5000000000000001E-2</v>
      </c>
      <c r="K67" s="174">
        <v>80</v>
      </c>
      <c r="L67" s="176">
        <v>9051.2657031250001</v>
      </c>
      <c r="M67" s="173"/>
      <c r="N67" s="174"/>
      <c r="O67" s="175"/>
      <c r="P67" s="174"/>
      <c r="Q67" s="176">
        <v>0</v>
      </c>
      <c r="R67" s="173"/>
      <c r="S67" s="174"/>
      <c r="T67" s="175"/>
      <c r="U67" s="174"/>
      <c r="V67" s="176">
        <v>0</v>
      </c>
      <c r="W67" s="174">
        <v>9051.2657031250001</v>
      </c>
      <c r="X67" s="176">
        <v>80</v>
      </c>
      <c r="Y67" s="174" t="s">
        <v>556</v>
      </c>
      <c r="Z67" s="201" t="s">
        <v>484</v>
      </c>
      <c r="AA67" s="201" t="s">
        <v>484</v>
      </c>
      <c r="AC67" s="177">
        <f t="shared" si="0"/>
        <v>0</v>
      </c>
      <c r="AD67" s="177">
        <f t="shared" si="1"/>
        <v>0</v>
      </c>
    </row>
    <row r="68" spans="2:30" x14ac:dyDescent="0.25">
      <c r="B68" t="s">
        <v>295</v>
      </c>
      <c r="C68" t="s">
        <v>296</v>
      </c>
      <c r="D68" s="190">
        <v>-34.198659999999997</v>
      </c>
      <c r="E68" s="190">
        <v>150.97391200000001</v>
      </c>
      <c r="F68" s="193">
        <v>298.99432373046898</v>
      </c>
      <c r="G68" t="s">
        <v>275</v>
      </c>
      <c r="H68" s="173">
        <v>2014</v>
      </c>
      <c r="I68" s="174">
        <v>46058</v>
      </c>
      <c r="J68" s="199" t="s">
        <v>471</v>
      </c>
      <c r="K68" s="174">
        <v>396.5</v>
      </c>
      <c r="L68" s="176">
        <v>51282.628335849004</v>
      </c>
      <c r="M68" s="173">
        <v>2005</v>
      </c>
      <c r="N68" s="174">
        <v>16289</v>
      </c>
      <c r="O68" s="175">
        <v>0.05</v>
      </c>
      <c r="P68" s="174">
        <v>375</v>
      </c>
      <c r="Q68" s="176">
        <v>33863.661114431801</v>
      </c>
      <c r="R68" s="173">
        <v>2010</v>
      </c>
      <c r="S68" s="174">
        <v>17103</v>
      </c>
      <c r="T68" s="175">
        <v>0.05</v>
      </c>
      <c r="U68" s="174">
        <v>1.5</v>
      </c>
      <c r="V68" s="176">
        <v>27858.984801774601</v>
      </c>
      <c r="W68" s="174">
        <v>113005.27425205499</v>
      </c>
      <c r="X68" s="176">
        <v>773</v>
      </c>
      <c r="Y68" s="174" t="s">
        <v>557</v>
      </c>
      <c r="Z68" s="201" t="s">
        <v>558</v>
      </c>
      <c r="AA68" s="201" t="s">
        <v>559</v>
      </c>
      <c r="AC68" s="177">
        <f t="shared" si="0"/>
        <v>4.0745362639427185E-10</v>
      </c>
      <c r="AD68" s="177">
        <f t="shared" si="1"/>
        <v>0</v>
      </c>
    </row>
    <row r="69" spans="2:30" x14ac:dyDescent="0.25">
      <c r="B69" t="s">
        <v>297</v>
      </c>
      <c r="C69" t="s">
        <v>298</v>
      </c>
      <c r="D69" s="190">
        <v>-33.670819999999999</v>
      </c>
      <c r="E69" s="190">
        <v>150.95662999999999</v>
      </c>
      <c r="F69" s="193">
        <v>84.322166442871094</v>
      </c>
      <c r="G69" t="s">
        <v>275</v>
      </c>
      <c r="H69" s="173">
        <v>2017</v>
      </c>
      <c r="I69" s="174">
        <v>15000</v>
      </c>
      <c r="J69" s="199">
        <v>2.5000000000000001E-2</v>
      </c>
      <c r="K69" s="174">
        <v>80</v>
      </c>
      <c r="L69" s="176">
        <v>16557.193359375</v>
      </c>
      <c r="M69" s="173"/>
      <c r="N69" s="174"/>
      <c r="O69" s="175"/>
      <c r="P69" s="174"/>
      <c r="Q69" s="176">
        <v>0</v>
      </c>
      <c r="R69" s="173"/>
      <c r="S69" s="174"/>
      <c r="T69" s="175"/>
      <c r="U69" s="174"/>
      <c r="V69" s="176">
        <v>0</v>
      </c>
      <c r="W69" s="174">
        <v>16557.193359375</v>
      </c>
      <c r="X69" s="176">
        <v>80</v>
      </c>
      <c r="Y69" s="174" t="s">
        <v>560</v>
      </c>
      <c r="Z69" s="201" t="s">
        <v>484</v>
      </c>
      <c r="AA69" s="201" t="s">
        <v>484</v>
      </c>
      <c r="AC69" s="177">
        <f t="shared" si="0"/>
        <v>0</v>
      </c>
      <c r="AD69" s="177">
        <f t="shared" si="1"/>
        <v>0</v>
      </c>
    </row>
    <row r="70" spans="2:30" x14ac:dyDescent="0.25">
      <c r="B70" t="s">
        <v>299</v>
      </c>
      <c r="C70" t="s">
        <v>300</v>
      </c>
      <c r="D70" s="190">
        <v>-33.674230000000001</v>
      </c>
      <c r="E70" s="190">
        <v>150.91435999999999</v>
      </c>
      <c r="F70" s="193">
        <v>39.684989929199197</v>
      </c>
      <c r="G70" t="s">
        <v>275</v>
      </c>
      <c r="H70" s="173">
        <v>2016</v>
      </c>
      <c r="I70" s="174">
        <v>23500</v>
      </c>
      <c r="J70" s="199">
        <v>0.03</v>
      </c>
      <c r="K70" s="174">
        <v>60</v>
      </c>
      <c r="L70" s="176">
        <v>26449.457034999999</v>
      </c>
      <c r="M70" s="173"/>
      <c r="N70" s="174"/>
      <c r="O70" s="175"/>
      <c r="P70" s="174"/>
      <c r="Q70" s="176">
        <v>0</v>
      </c>
      <c r="R70" s="173"/>
      <c r="S70" s="174"/>
      <c r="T70" s="175"/>
      <c r="U70" s="174"/>
      <c r="V70" s="176">
        <v>0</v>
      </c>
      <c r="W70" s="174">
        <v>26449.457034999999</v>
      </c>
      <c r="X70" s="176">
        <v>60</v>
      </c>
      <c r="Y70" s="174" t="s">
        <v>561</v>
      </c>
      <c r="Z70" s="201" t="s">
        <v>484</v>
      </c>
      <c r="AA70" s="201" t="s">
        <v>484</v>
      </c>
      <c r="AC70" s="177">
        <f t="shared" si="0"/>
        <v>0</v>
      </c>
      <c r="AD70" s="177">
        <f t="shared" si="1"/>
        <v>0</v>
      </c>
    </row>
    <row r="71" spans="2:30" x14ac:dyDescent="0.25">
      <c r="B71" t="s">
        <v>301</v>
      </c>
      <c r="C71" t="s">
        <v>302</v>
      </c>
      <c r="D71" s="190">
        <v>-33.148119999999999</v>
      </c>
      <c r="E71" s="190">
        <v>151.36577</v>
      </c>
      <c r="F71" s="193">
        <v>44.948715209960902</v>
      </c>
      <c r="G71" t="s">
        <v>275</v>
      </c>
      <c r="H71" s="173">
        <v>2017</v>
      </c>
      <c r="I71" s="174">
        <v>7500</v>
      </c>
      <c r="J71" s="199">
        <v>0.03</v>
      </c>
      <c r="K71" s="174">
        <v>100</v>
      </c>
      <c r="L71" s="176">
        <v>8441.3160750000006</v>
      </c>
      <c r="M71" s="173"/>
      <c r="N71" s="174"/>
      <c r="O71" s="175"/>
      <c r="P71" s="174"/>
      <c r="Q71" s="176">
        <v>0</v>
      </c>
      <c r="R71" s="173"/>
      <c r="S71" s="174"/>
      <c r="T71" s="175"/>
      <c r="U71" s="174"/>
      <c r="V71" s="176">
        <v>0</v>
      </c>
      <c r="W71" s="174">
        <v>8441.3160750000006</v>
      </c>
      <c r="X71" s="176">
        <v>100</v>
      </c>
      <c r="Y71" s="174" t="s">
        <v>562</v>
      </c>
      <c r="Z71" s="201" t="s">
        <v>484</v>
      </c>
      <c r="AA71" s="201" t="s">
        <v>484</v>
      </c>
      <c r="AC71" s="177">
        <f t="shared" si="0"/>
        <v>0</v>
      </c>
      <c r="AD71" s="177">
        <f t="shared" si="1"/>
        <v>0</v>
      </c>
    </row>
    <row r="72" spans="2:30" x14ac:dyDescent="0.25">
      <c r="B72" t="s">
        <v>303</v>
      </c>
      <c r="C72" t="s">
        <v>304</v>
      </c>
      <c r="D72" s="190">
        <v>-34.008223999999998</v>
      </c>
      <c r="E72" s="190">
        <v>150.76747399999999</v>
      </c>
      <c r="F72" s="193">
        <v>122.58277893066401</v>
      </c>
      <c r="G72" t="s">
        <v>275</v>
      </c>
      <c r="H72" s="173">
        <v>2014</v>
      </c>
      <c r="I72" s="174">
        <v>18750</v>
      </c>
      <c r="J72" s="199" t="s">
        <v>471</v>
      </c>
      <c r="K72" s="174">
        <v>100</v>
      </c>
      <c r="L72" s="176">
        <v>21464.148884578099</v>
      </c>
      <c r="M72" s="173"/>
      <c r="N72" s="174"/>
      <c r="O72" s="175"/>
      <c r="P72" s="174"/>
      <c r="Q72" s="176">
        <v>0</v>
      </c>
      <c r="R72" s="173"/>
      <c r="S72" s="174"/>
      <c r="T72" s="175"/>
      <c r="U72" s="174"/>
      <c r="V72" s="176">
        <v>0</v>
      </c>
      <c r="W72" s="174">
        <v>21464.148884578099</v>
      </c>
      <c r="X72" s="176">
        <v>100</v>
      </c>
      <c r="Y72" s="174" t="s">
        <v>643</v>
      </c>
      <c r="Z72" s="201" t="s">
        <v>484</v>
      </c>
      <c r="AA72" s="201" t="s">
        <v>484</v>
      </c>
      <c r="AC72" s="177">
        <f t="shared" si="0"/>
        <v>0</v>
      </c>
      <c r="AD72" s="177">
        <f t="shared" si="1"/>
        <v>0</v>
      </c>
    </row>
    <row r="73" spans="2:30" x14ac:dyDescent="0.25">
      <c r="B73" t="s">
        <v>305</v>
      </c>
      <c r="C73" t="s">
        <v>306</v>
      </c>
      <c r="D73" s="190">
        <v>-35.128543999999998</v>
      </c>
      <c r="E73" s="190">
        <v>147.42781400000001</v>
      </c>
      <c r="F73" s="193">
        <v>183.24349975585901</v>
      </c>
      <c r="G73" t="s">
        <v>221</v>
      </c>
      <c r="H73" s="173">
        <v>2016</v>
      </c>
      <c r="I73" s="174">
        <v>15000</v>
      </c>
      <c r="J73" s="199">
        <v>0</v>
      </c>
      <c r="K73" s="174">
        <v>66.5</v>
      </c>
      <c r="L73" s="176">
        <v>15000</v>
      </c>
      <c r="M73" s="173"/>
      <c r="N73" s="174"/>
      <c r="O73" s="175"/>
      <c r="P73" s="174"/>
      <c r="Q73" s="176">
        <v>0</v>
      </c>
      <c r="R73" s="173"/>
      <c r="S73" s="174"/>
      <c r="T73" s="175"/>
      <c r="U73" s="174"/>
      <c r="V73" s="176">
        <v>0</v>
      </c>
      <c r="W73" s="174">
        <v>15000</v>
      </c>
      <c r="X73" s="176">
        <v>66.5</v>
      </c>
      <c r="Y73" s="174" t="s">
        <v>563</v>
      </c>
      <c r="Z73" s="201" t="s">
        <v>484</v>
      </c>
      <c r="AA73" s="201" t="s">
        <v>484</v>
      </c>
      <c r="AC73" s="177">
        <f t="shared" si="0"/>
        <v>0</v>
      </c>
      <c r="AD73" s="177">
        <f t="shared" si="1"/>
        <v>0</v>
      </c>
    </row>
    <row r="74" spans="2:30" x14ac:dyDescent="0.25">
      <c r="B74" t="s">
        <v>307</v>
      </c>
      <c r="C74" t="s">
        <v>308</v>
      </c>
      <c r="D74" s="190">
        <v>-28.247185000000002</v>
      </c>
      <c r="E74" s="190">
        <v>153.53722300000001</v>
      </c>
      <c r="F74" s="193">
        <v>2.14548659324646</v>
      </c>
      <c r="G74" t="s">
        <v>221</v>
      </c>
      <c r="H74" s="173">
        <v>2017</v>
      </c>
      <c r="I74" s="174">
        <v>10000</v>
      </c>
      <c r="J74" s="199">
        <v>0.03</v>
      </c>
      <c r="K74" s="174">
        <v>60</v>
      </c>
      <c r="L74" s="176">
        <v>11255.088100000001</v>
      </c>
      <c r="M74" s="173"/>
      <c r="N74" s="174"/>
      <c r="O74" s="175"/>
      <c r="P74" s="174"/>
      <c r="Q74" s="176">
        <v>0</v>
      </c>
      <c r="R74" s="173"/>
      <c r="S74" s="174"/>
      <c r="T74" s="175"/>
      <c r="U74" s="174"/>
      <c r="V74" s="176">
        <v>0</v>
      </c>
      <c r="W74" s="174">
        <v>11255.088100000001</v>
      </c>
      <c r="X74" s="176">
        <v>60</v>
      </c>
      <c r="Y74" s="174" t="s">
        <v>564</v>
      </c>
      <c r="Z74" s="201" t="s">
        <v>484</v>
      </c>
      <c r="AA74" s="201" t="s">
        <v>484</v>
      </c>
      <c r="AC74" s="177">
        <f t="shared" si="0"/>
        <v>0</v>
      </c>
      <c r="AD74" s="177">
        <f t="shared" si="1"/>
        <v>0</v>
      </c>
    </row>
    <row r="75" spans="2:30" x14ac:dyDescent="0.25">
      <c r="B75" t="s">
        <v>309</v>
      </c>
      <c r="C75" t="s">
        <v>310</v>
      </c>
      <c r="D75" s="190">
        <v>-34.495240000000003</v>
      </c>
      <c r="E75" s="190">
        <v>150.32127</v>
      </c>
      <c r="F75" s="193">
        <v>680.307373046875</v>
      </c>
      <c r="G75" t="s">
        <v>221</v>
      </c>
      <c r="H75" s="173">
        <v>2017</v>
      </c>
      <c r="I75" s="174">
        <v>6000</v>
      </c>
      <c r="J75" s="199">
        <v>2.5000000000000001E-2</v>
      </c>
      <c r="K75" s="174">
        <v>80</v>
      </c>
      <c r="L75" s="176">
        <v>6461.34375</v>
      </c>
      <c r="M75" s="173"/>
      <c r="N75" s="174"/>
      <c r="O75" s="175"/>
      <c r="P75" s="174"/>
      <c r="Q75" s="176">
        <v>0</v>
      </c>
      <c r="R75" s="173"/>
      <c r="S75" s="174"/>
      <c r="T75" s="175"/>
      <c r="U75" s="174"/>
      <c r="V75" s="176">
        <v>0</v>
      </c>
      <c r="W75" s="174">
        <v>6461.34375</v>
      </c>
      <c r="X75" s="176">
        <v>80</v>
      </c>
      <c r="Y75" s="174" t="s">
        <v>565</v>
      </c>
      <c r="Z75" s="201" t="s">
        <v>484</v>
      </c>
      <c r="AA75" s="201" t="s">
        <v>484</v>
      </c>
      <c r="AC75" s="177">
        <f t="shared" si="0"/>
        <v>0</v>
      </c>
      <c r="AD75" s="177">
        <f t="shared" si="1"/>
        <v>0</v>
      </c>
    </row>
    <row r="76" spans="2:30" x14ac:dyDescent="0.25">
      <c r="B76" t="s">
        <v>311</v>
      </c>
      <c r="C76" t="s">
        <v>312</v>
      </c>
      <c r="D76" s="190">
        <v>-31.103950000000001</v>
      </c>
      <c r="E76" s="190">
        <v>150.91938999999999</v>
      </c>
      <c r="F76" s="193">
        <v>394.89025878906199</v>
      </c>
      <c r="G76" t="s">
        <v>221</v>
      </c>
      <c r="H76" s="173">
        <v>2017</v>
      </c>
      <c r="I76" s="174">
        <v>12000</v>
      </c>
      <c r="J76" s="199">
        <v>0.03</v>
      </c>
      <c r="K76" s="174">
        <v>96</v>
      </c>
      <c r="L76" s="176">
        <v>13506.10572</v>
      </c>
      <c r="M76" s="173"/>
      <c r="N76" s="174"/>
      <c r="O76" s="175"/>
      <c r="P76" s="174"/>
      <c r="Q76" s="176">
        <v>0</v>
      </c>
      <c r="R76" s="173"/>
      <c r="S76" s="174"/>
      <c r="T76" s="175"/>
      <c r="U76" s="174"/>
      <c r="V76" s="176">
        <v>0</v>
      </c>
      <c r="W76" s="174">
        <v>13506.10572</v>
      </c>
      <c r="X76" s="176">
        <v>96</v>
      </c>
      <c r="Y76" s="174" t="s">
        <v>566</v>
      </c>
      <c r="Z76" s="201" t="s">
        <v>484</v>
      </c>
      <c r="AA76" s="201" t="s">
        <v>484</v>
      </c>
      <c r="AC76" s="177">
        <f t="shared" ref="AC76:AC116" si="2">L76+Q76+V76-W76</f>
        <v>0</v>
      </c>
      <c r="AD76" s="177">
        <f t="shared" ref="AD76:AD116" si="3">K76+P76+U76-X76</f>
        <v>0</v>
      </c>
    </row>
    <row r="77" spans="2:30" x14ac:dyDescent="0.25">
      <c r="B77" t="s">
        <v>313</v>
      </c>
      <c r="C77" t="s">
        <v>314</v>
      </c>
      <c r="D77" s="190">
        <v>-36.333798999999999</v>
      </c>
      <c r="E77" s="190">
        <v>148.63806400000001</v>
      </c>
      <c r="F77" s="193">
        <v>959.03472900390602</v>
      </c>
      <c r="G77" t="s">
        <v>207</v>
      </c>
      <c r="H77" s="173">
        <v>2015</v>
      </c>
      <c r="I77" s="174">
        <v>6500</v>
      </c>
      <c r="J77" s="199">
        <v>2.5000000000000001E-2</v>
      </c>
      <c r="K77" s="174">
        <v>96</v>
      </c>
      <c r="L77" s="176">
        <v>7538.0072183837901</v>
      </c>
      <c r="M77" s="173"/>
      <c r="N77" s="174"/>
      <c r="O77" s="175"/>
      <c r="P77" s="174"/>
      <c r="Q77" s="176">
        <v>0</v>
      </c>
      <c r="R77" s="173"/>
      <c r="S77" s="174"/>
      <c r="T77" s="175"/>
      <c r="U77" s="174"/>
      <c r="V77" s="176">
        <v>0</v>
      </c>
      <c r="W77" s="174">
        <v>7538.0072183837901</v>
      </c>
      <c r="X77" s="176">
        <v>96</v>
      </c>
      <c r="Y77" s="174" t="s">
        <v>567</v>
      </c>
      <c r="Z77" s="201" t="s">
        <v>484</v>
      </c>
      <c r="AA77" s="201" t="s">
        <v>484</v>
      </c>
      <c r="AC77" s="177">
        <f t="shared" si="2"/>
        <v>0</v>
      </c>
      <c r="AD77" s="177">
        <f t="shared" si="3"/>
        <v>0</v>
      </c>
    </row>
    <row r="78" spans="2:30" x14ac:dyDescent="0.25">
      <c r="B78" t="s">
        <v>315</v>
      </c>
      <c r="C78" t="s">
        <v>316</v>
      </c>
      <c r="D78" s="190">
        <v>-36.181925999999997</v>
      </c>
      <c r="E78" s="190">
        <v>149.09771699999999</v>
      </c>
      <c r="F78" s="193">
        <v>877.74859619140602</v>
      </c>
      <c r="G78" t="s">
        <v>207</v>
      </c>
      <c r="H78" s="173">
        <v>2015</v>
      </c>
      <c r="I78" s="174">
        <v>7000</v>
      </c>
      <c r="J78" s="199">
        <v>2.5000000000000001E-2</v>
      </c>
      <c r="K78" s="174">
        <v>96</v>
      </c>
      <c r="L78" s="176">
        <v>7919.8574902343698</v>
      </c>
      <c r="M78" s="173"/>
      <c r="N78" s="174"/>
      <c r="O78" s="175"/>
      <c r="P78" s="174"/>
      <c r="Q78" s="176">
        <v>0</v>
      </c>
      <c r="R78" s="173"/>
      <c r="S78" s="174"/>
      <c r="T78" s="175"/>
      <c r="U78" s="174"/>
      <c r="V78" s="176">
        <v>0</v>
      </c>
      <c r="W78" s="174">
        <v>7919.8574902343698</v>
      </c>
      <c r="X78" s="176">
        <v>96</v>
      </c>
      <c r="Y78" s="174" t="s">
        <v>568</v>
      </c>
      <c r="Z78" s="201" t="s">
        <v>484</v>
      </c>
      <c r="AA78" s="201" t="s">
        <v>484</v>
      </c>
      <c r="AC78" s="177">
        <f t="shared" si="2"/>
        <v>0</v>
      </c>
      <c r="AD78" s="177">
        <f t="shared" si="3"/>
        <v>0</v>
      </c>
    </row>
    <row r="79" spans="2:30" x14ac:dyDescent="0.25">
      <c r="B79" t="s">
        <v>317</v>
      </c>
      <c r="C79" t="s">
        <v>318</v>
      </c>
      <c r="D79" s="190">
        <v>-36.245890000000003</v>
      </c>
      <c r="E79" s="190">
        <v>150.108802</v>
      </c>
      <c r="F79" s="193">
        <v>75.094451904296903</v>
      </c>
      <c r="G79" t="s">
        <v>207</v>
      </c>
      <c r="H79" s="173">
        <v>2014</v>
      </c>
      <c r="I79" s="174">
        <v>5500</v>
      </c>
      <c r="J79" s="199">
        <v>2.5000000000000001E-2</v>
      </c>
      <c r="K79" s="174">
        <v>81.8</v>
      </c>
      <c r="L79" s="176">
        <v>6537.7716451751703</v>
      </c>
      <c r="M79" s="173"/>
      <c r="N79" s="174"/>
      <c r="O79" s="175"/>
      <c r="P79" s="174"/>
      <c r="Q79" s="176">
        <v>0</v>
      </c>
      <c r="R79" s="173"/>
      <c r="S79" s="174"/>
      <c r="T79" s="175"/>
      <c r="U79" s="174"/>
      <c r="V79" s="176">
        <v>0</v>
      </c>
      <c r="W79" s="174">
        <v>6537.7716451751703</v>
      </c>
      <c r="X79" s="176">
        <v>81.8</v>
      </c>
      <c r="Y79" s="174" t="s">
        <v>569</v>
      </c>
      <c r="Z79" s="201" t="s">
        <v>484</v>
      </c>
      <c r="AA79" s="201" t="s">
        <v>484</v>
      </c>
      <c r="AC79" s="177">
        <f t="shared" si="2"/>
        <v>0</v>
      </c>
      <c r="AD79" s="177">
        <f t="shared" si="3"/>
        <v>0</v>
      </c>
    </row>
    <row r="80" spans="2:30" x14ac:dyDescent="0.25">
      <c r="B80" t="s">
        <v>319</v>
      </c>
      <c r="C80" t="s">
        <v>320</v>
      </c>
      <c r="D80" s="190">
        <v>-34.922322000000001</v>
      </c>
      <c r="E80" s="190">
        <v>146.66026199999999</v>
      </c>
      <c r="F80" s="193">
        <v>153.09410095214801</v>
      </c>
      <c r="G80" t="s">
        <v>207</v>
      </c>
      <c r="H80" s="173">
        <v>2017</v>
      </c>
      <c r="I80" s="174">
        <v>7000</v>
      </c>
      <c r="J80" s="199">
        <v>0.02</v>
      </c>
      <c r="K80" s="174">
        <v>88.92</v>
      </c>
      <c r="L80" s="176">
        <v>7577.0251200000002</v>
      </c>
      <c r="M80" s="173"/>
      <c r="N80" s="174"/>
      <c r="O80" s="175"/>
      <c r="P80" s="174"/>
      <c r="Q80" s="176">
        <v>0</v>
      </c>
      <c r="R80" s="173"/>
      <c r="S80" s="174"/>
      <c r="T80" s="175"/>
      <c r="U80" s="174"/>
      <c r="V80" s="176">
        <v>0</v>
      </c>
      <c r="W80" s="174">
        <v>7577.0251200000002</v>
      </c>
      <c r="X80" s="176">
        <v>88.92</v>
      </c>
      <c r="Y80" s="174" t="s">
        <v>570</v>
      </c>
      <c r="Z80" s="201" t="s">
        <v>484</v>
      </c>
      <c r="AA80" s="201" t="s">
        <v>484</v>
      </c>
      <c r="AC80" s="177">
        <f t="shared" si="2"/>
        <v>0</v>
      </c>
      <c r="AD80" s="177">
        <f t="shared" si="3"/>
        <v>0</v>
      </c>
    </row>
    <row r="81" spans="2:30" x14ac:dyDescent="0.25">
      <c r="B81" t="s">
        <v>321</v>
      </c>
      <c r="C81" t="s">
        <v>322</v>
      </c>
      <c r="D81" s="190">
        <v>-36.041640000000001</v>
      </c>
      <c r="E81" s="190">
        <v>146.96598</v>
      </c>
      <c r="F81" s="193">
        <v>190.25663757324199</v>
      </c>
      <c r="G81" t="s">
        <v>221</v>
      </c>
      <c r="H81" s="173">
        <v>2015</v>
      </c>
      <c r="I81" s="174">
        <v>9000</v>
      </c>
      <c r="J81" s="199">
        <v>2.5000000000000001E-2</v>
      </c>
      <c r="K81" s="174">
        <v>74.88</v>
      </c>
      <c r="L81" s="176">
        <v>10182.673916015599</v>
      </c>
      <c r="M81" s="173"/>
      <c r="N81" s="174"/>
      <c r="O81" s="175"/>
      <c r="P81" s="174"/>
      <c r="Q81" s="176">
        <v>0</v>
      </c>
      <c r="R81" s="173"/>
      <c r="S81" s="174"/>
      <c r="T81" s="175"/>
      <c r="U81" s="174"/>
      <c r="V81" s="176">
        <v>0</v>
      </c>
      <c r="W81" s="174">
        <v>10182.673916015599</v>
      </c>
      <c r="X81" s="176">
        <v>74.88</v>
      </c>
      <c r="Y81" s="174" t="s">
        <v>571</v>
      </c>
      <c r="Z81" s="201" t="s">
        <v>484</v>
      </c>
      <c r="AA81" s="201" t="s">
        <v>484</v>
      </c>
      <c r="AC81" s="177">
        <f t="shared" si="2"/>
        <v>0</v>
      </c>
      <c r="AD81" s="177">
        <f t="shared" si="3"/>
        <v>0</v>
      </c>
    </row>
    <row r="82" spans="2:30" x14ac:dyDescent="0.25">
      <c r="B82" t="s">
        <v>323</v>
      </c>
      <c r="C82" t="s">
        <v>324</v>
      </c>
      <c r="D82" s="190">
        <v>-34.276786000000001</v>
      </c>
      <c r="E82" s="190">
        <v>146.02767299999999</v>
      </c>
      <c r="F82" s="193">
        <v>126.160148620605</v>
      </c>
      <c r="G82" t="s">
        <v>221</v>
      </c>
      <c r="H82" s="173">
        <v>2015</v>
      </c>
      <c r="I82" s="174">
        <v>9274.19</v>
      </c>
      <c r="J82" s="199">
        <v>0.03</v>
      </c>
      <c r="K82" s="174">
        <v>63.24</v>
      </c>
      <c r="L82" s="176">
        <v>10751.3280271323</v>
      </c>
      <c r="M82" s="173">
        <v>2015</v>
      </c>
      <c r="N82" s="174">
        <v>9274.19</v>
      </c>
      <c r="O82" s="175">
        <v>0.03</v>
      </c>
      <c r="P82" s="174">
        <v>46.08</v>
      </c>
      <c r="Q82" s="176">
        <v>10751.3280271323</v>
      </c>
      <c r="R82" s="173"/>
      <c r="S82" s="174"/>
      <c r="T82" s="175"/>
      <c r="U82" s="174"/>
      <c r="V82" s="176">
        <v>0</v>
      </c>
      <c r="W82" s="174">
        <v>21502.6560542646</v>
      </c>
      <c r="X82" s="176">
        <v>109.32</v>
      </c>
      <c r="Y82" s="174" t="s">
        <v>572</v>
      </c>
      <c r="Z82" s="201" t="s">
        <v>573</v>
      </c>
      <c r="AA82" s="201" t="s">
        <v>484</v>
      </c>
      <c r="AC82" s="177">
        <f t="shared" si="2"/>
        <v>0</v>
      </c>
      <c r="AD82" s="177">
        <f t="shared" si="3"/>
        <v>0</v>
      </c>
    </row>
    <row r="83" spans="2:30" x14ac:dyDescent="0.25">
      <c r="B83" t="s">
        <v>325</v>
      </c>
      <c r="C83" t="s">
        <v>326</v>
      </c>
      <c r="D83" s="190">
        <v>-34.811199000000002</v>
      </c>
      <c r="E83" s="190">
        <v>150.59863000000001</v>
      </c>
      <c r="F83" s="193">
        <v>49.913043975830099</v>
      </c>
      <c r="G83" t="s">
        <v>221</v>
      </c>
      <c r="H83" s="173">
        <v>2014</v>
      </c>
      <c r="I83" s="174">
        <v>8000</v>
      </c>
      <c r="J83" s="199">
        <v>2.5000000000000001E-2</v>
      </c>
      <c r="K83" s="174">
        <v>100</v>
      </c>
      <c r="L83" s="176">
        <v>9277.5473457031203</v>
      </c>
      <c r="M83" s="173"/>
      <c r="N83" s="174"/>
      <c r="O83" s="175"/>
      <c r="P83" s="174"/>
      <c r="Q83" s="176">
        <v>0</v>
      </c>
      <c r="R83" s="173"/>
      <c r="S83" s="174"/>
      <c r="T83" s="175"/>
      <c r="U83" s="174"/>
      <c r="V83" s="176">
        <v>0</v>
      </c>
      <c r="W83" s="174">
        <v>9277.5473457031203</v>
      </c>
      <c r="X83" s="176">
        <v>100</v>
      </c>
      <c r="Y83" s="174" t="s">
        <v>574</v>
      </c>
      <c r="Z83" s="201" t="s">
        <v>484</v>
      </c>
      <c r="AA83" s="201" t="s">
        <v>484</v>
      </c>
      <c r="AC83" s="177">
        <f t="shared" si="2"/>
        <v>0</v>
      </c>
      <c r="AD83" s="177">
        <f t="shared" si="3"/>
        <v>0</v>
      </c>
    </row>
    <row r="84" spans="2:30" x14ac:dyDescent="0.25">
      <c r="B84" t="s">
        <v>327</v>
      </c>
      <c r="C84" t="s">
        <v>328</v>
      </c>
      <c r="D84" s="190">
        <v>-32.769840000000002</v>
      </c>
      <c r="E84" s="190">
        <v>152.07810000000001</v>
      </c>
      <c r="F84" s="193">
        <v>2.6566843986511199</v>
      </c>
      <c r="G84" t="s">
        <v>221</v>
      </c>
      <c r="H84" s="173">
        <v>2014</v>
      </c>
      <c r="I84" s="174">
        <v>10752</v>
      </c>
      <c r="J84" s="199">
        <v>0.03</v>
      </c>
      <c r="K84" s="174">
        <v>146.1</v>
      </c>
      <c r="L84" s="176">
        <v>13223.603801048201</v>
      </c>
      <c r="M84" s="173">
        <v>2014</v>
      </c>
      <c r="N84" s="174">
        <v>10751.33</v>
      </c>
      <c r="O84" s="175">
        <v>0.03</v>
      </c>
      <c r="P84" s="174">
        <v>25</v>
      </c>
      <c r="Q84" s="176">
        <v>13222.779785558399</v>
      </c>
      <c r="R84" s="173"/>
      <c r="S84" s="174"/>
      <c r="T84" s="175"/>
      <c r="U84" s="174"/>
      <c r="V84" s="176">
        <v>0</v>
      </c>
      <c r="W84" s="174">
        <v>26446.3835866066</v>
      </c>
      <c r="X84" s="176">
        <v>171.1</v>
      </c>
      <c r="Y84" s="174" t="s">
        <v>575</v>
      </c>
      <c r="Z84" s="201" t="s">
        <v>576</v>
      </c>
      <c r="AA84" s="201"/>
      <c r="AC84" s="177">
        <f t="shared" si="2"/>
        <v>0</v>
      </c>
      <c r="AD84" s="177">
        <f t="shared" si="3"/>
        <v>0</v>
      </c>
    </row>
    <row r="85" spans="2:30" x14ac:dyDescent="0.25">
      <c r="B85" t="s">
        <v>329</v>
      </c>
      <c r="C85" t="s">
        <v>330</v>
      </c>
      <c r="D85" s="190">
        <v>-32.882748999999997</v>
      </c>
      <c r="E85" s="190">
        <v>151.26278300000001</v>
      </c>
      <c r="F85" s="193">
        <v>174.78480529785199</v>
      </c>
      <c r="G85" t="s">
        <v>221</v>
      </c>
      <c r="H85" s="173">
        <v>2016</v>
      </c>
      <c r="I85" s="174">
        <v>13261</v>
      </c>
      <c r="J85" s="199">
        <v>0.03</v>
      </c>
      <c r="K85" s="174">
        <v>69.56</v>
      </c>
      <c r="L85" s="176">
        <v>15373.1334992923</v>
      </c>
      <c r="M85" s="173"/>
      <c r="N85" s="174"/>
      <c r="O85" s="175"/>
      <c r="P85" s="174"/>
      <c r="Q85" s="176">
        <v>0</v>
      </c>
      <c r="R85" s="173"/>
      <c r="S85" s="174"/>
      <c r="T85" s="175"/>
      <c r="U85" s="174"/>
      <c r="V85" s="176">
        <v>0</v>
      </c>
      <c r="W85" s="174">
        <v>15373.1334992923</v>
      </c>
      <c r="X85" s="176">
        <v>69.56</v>
      </c>
      <c r="Y85" s="174" t="s">
        <v>577</v>
      </c>
      <c r="Z85" s="201"/>
      <c r="AA85" s="201"/>
      <c r="AC85" s="177">
        <f t="shared" si="2"/>
        <v>0</v>
      </c>
      <c r="AD85" s="177">
        <f t="shared" si="3"/>
        <v>0</v>
      </c>
    </row>
    <row r="86" spans="2:30" x14ac:dyDescent="0.25">
      <c r="B86" t="s">
        <v>331</v>
      </c>
      <c r="C86" t="s">
        <v>332</v>
      </c>
      <c r="D86" s="190">
        <v>-33.146360000000001</v>
      </c>
      <c r="E86" s="190">
        <v>151.58014</v>
      </c>
      <c r="F86" s="193">
        <v>29.9461460113525</v>
      </c>
      <c r="G86" t="s">
        <v>275</v>
      </c>
      <c r="H86" s="173">
        <v>2016</v>
      </c>
      <c r="I86" s="174">
        <v>14000</v>
      </c>
      <c r="J86" s="199">
        <v>0.03</v>
      </c>
      <c r="K86" s="174">
        <v>70</v>
      </c>
      <c r="L86" s="176">
        <v>16229.8370402</v>
      </c>
      <c r="M86" s="173"/>
      <c r="N86" s="174"/>
      <c r="O86" s="175"/>
      <c r="P86" s="174"/>
      <c r="Q86" s="176">
        <v>0</v>
      </c>
      <c r="R86" s="173"/>
      <c r="S86" s="174"/>
      <c r="T86" s="175"/>
      <c r="U86" s="174"/>
      <c r="V86" s="176">
        <v>0</v>
      </c>
      <c r="W86" s="174">
        <v>16229.8370402</v>
      </c>
      <c r="X86" s="176">
        <v>70</v>
      </c>
      <c r="Y86" s="174" t="s">
        <v>578</v>
      </c>
      <c r="Z86" s="201"/>
      <c r="AA86" s="201"/>
      <c r="AC86" s="177">
        <f t="shared" si="2"/>
        <v>0</v>
      </c>
      <c r="AD86" s="177">
        <f t="shared" si="3"/>
        <v>0</v>
      </c>
    </row>
    <row r="87" spans="2:30" x14ac:dyDescent="0.25">
      <c r="B87" t="s">
        <v>333</v>
      </c>
      <c r="C87" t="s">
        <v>334</v>
      </c>
      <c r="D87" s="190">
        <v>-30.501570000000001</v>
      </c>
      <c r="E87" s="190">
        <v>151.69580999999999</v>
      </c>
      <c r="F87" s="193">
        <v>1053.73156738281</v>
      </c>
      <c r="G87" t="s">
        <v>221</v>
      </c>
      <c r="H87" s="173">
        <v>2016</v>
      </c>
      <c r="I87" s="174">
        <v>18000</v>
      </c>
      <c r="J87" s="199">
        <v>0.03</v>
      </c>
      <c r="K87" s="174">
        <v>69.56</v>
      </c>
      <c r="L87" s="176">
        <v>20259.158579999999</v>
      </c>
      <c r="M87" s="173"/>
      <c r="N87" s="174"/>
      <c r="O87" s="175"/>
      <c r="P87" s="174"/>
      <c r="Q87" s="176">
        <v>0</v>
      </c>
      <c r="R87" s="173"/>
      <c r="S87" s="174"/>
      <c r="T87" s="175"/>
      <c r="U87" s="174"/>
      <c r="V87" s="176">
        <v>0</v>
      </c>
      <c r="W87" s="174">
        <v>20259.158579999999</v>
      </c>
      <c r="X87" s="176">
        <v>69.56</v>
      </c>
      <c r="Y87" s="174" t="s">
        <v>579</v>
      </c>
      <c r="Z87" s="201"/>
      <c r="AA87" s="201"/>
      <c r="AC87" s="177">
        <f t="shared" si="2"/>
        <v>0</v>
      </c>
      <c r="AD87" s="177">
        <f t="shared" si="3"/>
        <v>0</v>
      </c>
    </row>
    <row r="88" spans="2:30" x14ac:dyDescent="0.25">
      <c r="B88" t="s">
        <v>335</v>
      </c>
      <c r="C88" t="s">
        <v>336</v>
      </c>
      <c r="D88" s="190">
        <v>-33.395389999999999</v>
      </c>
      <c r="E88" s="190">
        <v>151.21881999999999</v>
      </c>
      <c r="F88" s="193">
        <v>231.14068603515599</v>
      </c>
      <c r="G88" t="s">
        <v>221</v>
      </c>
      <c r="H88" s="173">
        <v>2016</v>
      </c>
      <c r="I88" s="174">
        <v>15000</v>
      </c>
      <c r="J88" s="199">
        <v>0.03</v>
      </c>
      <c r="K88" s="174">
        <v>66.56</v>
      </c>
      <c r="L88" s="176">
        <v>16882.632150000001</v>
      </c>
      <c r="M88" s="173"/>
      <c r="N88" s="174"/>
      <c r="O88" s="175"/>
      <c r="P88" s="174"/>
      <c r="Q88" s="176">
        <v>0</v>
      </c>
      <c r="R88" s="173"/>
      <c r="S88" s="174"/>
      <c r="T88" s="175"/>
      <c r="U88" s="174"/>
      <c r="V88" s="176">
        <v>0</v>
      </c>
      <c r="W88" s="174">
        <v>16882.632150000001</v>
      </c>
      <c r="X88" s="176">
        <v>66.56</v>
      </c>
      <c r="Y88" s="174" t="s">
        <v>580</v>
      </c>
      <c r="Z88" s="201"/>
      <c r="AA88" s="201"/>
      <c r="AC88" s="177">
        <f t="shared" si="2"/>
        <v>0</v>
      </c>
      <c r="AD88" s="177">
        <f t="shared" si="3"/>
        <v>0</v>
      </c>
    </row>
    <row r="89" spans="2:30" x14ac:dyDescent="0.25">
      <c r="B89" t="s">
        <v>337</v>
      </c>
      <c r="C89" t="s">
        <v>338</v>
      </c>
      <c r="D89" s="190">
        <v>-33.319090000000003</v>
      </c>
      <c r="E89" s="190">
        <v>151.26707999999999</v>
      </c>
      <c r="F89" s="193">
        <v>294.58956909179699</v>
      </c>
      <c r="G89" t="s">
        <v>275</v>
      </c>
      <c r="H89" s="173">
        <v>2016</v>
      </c>
      <c r="I89" s="174">
        <v>15000</v>
      </c>
      <c r="J89" s="199">
        <v>0.03</v>
      </c>
      <c r="K89" s="174">
        <v>66.56</v>
      </c>
      <c r="L89" s="176">
        <v>16882.632150000001</v>
      </c>
      <c r="M89" s="173"/>
      <c r="N89" s="174"/>
      <c r="O89" s="175"/>
      <c r="P89" s="174"/>
      <c r="Q89" s="176">
        <v>0</v>
      </c>
      <c r="R89" s="173"/>
      <c r="S89" s="174"/>
      <c r="T89" s="175"/>
      <c r="U89" s="174"/>
      <c r="V89" s="176">
        <v>0</v>
      </c>
      <c r="W89" s="174">
        <v>16882.632150000001</v>
      </c>
      <c r="X89" s="176">
        <v>66.56</v>
      </c>
      <c r="Y89" s="174" t="s">
        <v>581</v>
      </c>
      <c r="Z89" s="201"/>
      <c r="AA89" s="201"/>
      <c r="AC89" s="177">
        <f t="shared" si="2"/>
        <v>0</v>
      </c>
      <c r="AD89" s="177">
        <f t="shared" si="3"/>
        <v>0</v>
      </c>
    </row>
    <row r="90" spans="2:30" x14ac:dyDescent="0.25">
      <c r="B90" t="s">
        <v>339</v>
      </c>
      <c r="C90" t="s">
        <v>340</v>
      </c>
      <c r="D90" s="190">
        <v>-33.422069999999998</v>
      </c>
      <c r="E90" s="190">
        <v>149.55884</v>
      </c>
      <c r="F90" s="193">
        <v>705.84942626953102</v>
      </c>
      <c r="G90" t="s">
        <v>207</v>
      </c>
      <c r="H90" s="173">
        <v>2016</v>
      </c>
      <c r="I90" s="174">
        <v>10500</v>
      </c>
      <c r="J90" s="199">
        <v>2.5000000000000001E-2</v>
      </c>
      <c r="K90" s="174">
        <v>66.599999999999994</v>
      </c>
      <c r="L90" s="176">
        <v>11879.786235351599</v>
      </c>
      <c r="M90" s="173"/>
      <c r="N90" s="174"/>
      <c r="O90" s="175"/>
      <c r="P90" s="174"/>
      <c r="Q90" s="176">
        <v>0</v>
      </c>
      <c r="R90" s="173"/>
      <c r="S90" s="174"/>
      <c r="T90" s="175"/>
      <c r="U90" s="174"/>
      <c r="V90" s="176">
        <v>0</v>
      </c>
      <c r="W90" s="174">
        <v>11879.786235351599</v>
      </c>
      <c r="X90" s="176">
        <v>66.599999999999994</v>
      </c>
      <c r="Y90" s="174" t="s">
        <v>582</v>
      </c>
      <c r="Z90" s="201"/>
      <c r="AA90" s="201"/>
      <c r="AC90" s="177">
        <f t="shared" si="2"/>
        <v>0</v>
      </c>
      <c r="AD90" s="177">
        <f t="shared" si="3"/>
        <v>0</v>
      </c>
    </row>
    <row r="91" spans="2:30" x14ac:dyDescent="0.25">
      <c r="B91" t="s">
        <v>341</v>
      </c>
      <c r="C91" t="s">
        <v>342</v>
      </c>
      <c r="D91" s="190">
        <v>-36.604309000000001</v>
      </c>
      <c r="E91" s="190">
        <v>149.85081199999999</v>
      </c>
      <c r="F91" s="193">
        <v>80.184234619140597</v>
      </c>
      <c r="G91" t="s">
        <v>207</v>
      </c>
      <c r="H91" s="173">
        <v>2016</v>
      </c>
      <c r="I91" s="174">
        <v>9000</v>
      </c>
      <c r="J91" s="199">
        <v>0.03</v>
      </c>
      <c r="K91" s="174">
        <v>66.98</v>
      </c>
      <c r="L91" s="176">
        <v>10129.57929</v>
      </c>
      <c r="M91" s="173"/>
      <c r="N91" s="174"/>
      <c r="O91" s="175"/>
      <c r="P91" s="174"/>
      <c r="Q91" s="176">
        <v>0</v>
      </c>
      <c r="R91" s="173"/>
      <c r="S91" s="174"/>
      <c r="T91" s="175"/>
      <c r="U91" s="174"/>
      <c r="V91" s="176">
        <v>0</v>
      </c>
      <c r="W91" s="174">
        <v>10129.57929</v>
      </c>
      <c r="X91" s="176">
        <v>66.98</v>
      </c>
      <c r="Y91" s="174" t="s">
        <v>583</v>
      </c>
      <c r="Z91" s="201"/>
      <c r="AA91" s="201"/>
      <c r="AC91" s="177">
        <f t="shared" si="2"/>
        <v>0</v>
      </c>
      <c r="AD91" s="177">
        <f t="shared" si="3"/>
        <v>0</v>
      </c>
    </row>
    <row r="92" spans="2:30" x14ac:dyDescent="0.25">
      <c r="B92" t="s">
        <v>343</v>
      </c>
      <c r="C92" t="s">
        <v>344</v>
      </c>
      <c r="D92" s="190">
        <v>-33.344839999999998</v>
      </c>
      <c r="E92" s="190">
        <v>151.37159</v>
      </c>
      <c r="F92" s="193">
        <v>27.9278564453125</v>
      </c>
      <c r="G92" t="s">
        <v>275</v>
      </c>
      <c r="H92" s="173">
        <v>2017</v>
      </c>
      <c r="I92" s="174">
        <v>15000</v>
      </c>
      <c r="J92" s="199">
        <v>0.03</v>
      </c>
      <c r="K92" s="174">
        <v>60</v>
      </c>
      <c r="L92" s="176">
        <v>16882.632150000001</v>
      </c>
      <c r="M92" s="173"/>
      <c r="N92" s="174"/>
      <c r="O92" s="175"/>
      <c r="P92" s="174"/>
      <c r="Q92" s="176">
        <v>0</v>
      </c>
      <c r="R92" s="173"/>
      <c r="S92" s="174"/>
      <c r="T92" s="175"/>
      <c r="U92" s="174"/>
      <c r="V92" s="176">
        <v>0</v>
      </c>
      <c r="W92" s="174">
        <v>16882.632150000001</v>
      </c>
      <c r="X92" s="176">
        <v>60</v>
      </c>
      <c r="Y92" s="174" t="s">
        <v>584</v>
      </c>
      <c r="Z92" s="201"/>
      <c r="AA92" s="201"/>
      <c r="AC92" s="177">
        <f t="shared" si="2"/>
        <v>0</v>
      </c>
      <c r="AD92" s="177">
        <f t="shared" si="3"/>
        <v>0</v>
      </c>
    </row>
    <row r="93" spans="2:30" x14ac:dyDescent="0.25">
      <c r="B93" t="s">
        <v>345</v>
      </c>
      <c r="C93" t="s">
        <v>346</v>
      </c>
      <c r="D93" s="190">
        <v>-33.325178999999999</v>
      </c>
      <c r="E93" s="190">
        <v>151.17304200000001</v>
      </c>
      <c r="F93" s="193">
        <v>269.068359375</v>
      </c>
      <c r="G93" t="s">
        <v>275</v>
      </c>
      <c r="H93" s="173">
        <v>2017</v>
      </c>
      <c r="I93" s="174">
        <v>15000</v>
      </c>
      <c r="J93" s="199">
        <v>0.03</v>
      </c>
      <c r="K93" s="174">
        <v>112</v>
      </c>
      <c r="L93" s="176">
        <v>16882.632150000001</v>
      </c>
      <c r="M93" s="173"/>
      <c r="N93" s="174"/>
      <c r="O93" s="175"/>
      <c r="P93" s="174"/>
      <c r="Q93" s="176">
        <v>0</v>
      </c>
      <c r="R93" s="173"/>
      <c r="S93" s="174"/>
      <c r="T93" s="175"/>
      <c r="U93" s="174"/>
      <c r="V93" s="176">
        <v>0</v>
      </c>
      <c r="W93" s="174">
        <v>16882.632150000001</v>
      </c>
      <c r="X93" s="176">
        <v>112</v>
      </c>
      <c r="Y93" s="174" t="s">
        <v>585</v>
      </c>
      <c r="Z93" s="201"/>
      <c r="AA93" s="201"/>
      <c r="AC93" s="177">
        <f t="shared" si="2"/>
        <v>0</v>
      </c>
      <c r="AD93" s="177">
        <f t="shared" si="3"/>
        <v>0</v>
      </c>
    </row>
    <row r="94" spans="2:30" x14ac:dyDescent="0.25">
      <c r="B94" t="s">
        <v>347</v>
      </c>
      <c r="C94" t="s">
        <v>348</v>
      </c>
      <c r="D94" s="190">
        <v>-33.523249999999997</v>
      </c>
      <c r="E94" s="190">
        <v>150.69972999999999</v>
      </c>
      <c r="F94" s="193">
        <v>131.66090393066401</v>
      </c>
      <c r="G94" t="s">
        <v>221</v>
      </c>
      <c r="H94" s="173">
        <v>2016</v>
      </c>
      <c r="I94" s="174">
        <v>10000</v>
      </c>
      <c r="J94" s="199">
        <v>0.03</v>
      </c>
      <c r="K94" s="174">
        <v>87.36</v>
      </c>
      <c r="L94" s="176">
        <v>11255.088100000001</v>
      </c>
      <c r="M94" s="173"/>
      <c r="N94" s="174"/>
      <c r="O94" s="175"/>
      <c r="P94" s="174"/>
      <c r="Q94" s="176">
        <v>0</v>
      </c>
      <c r="R94" s="173"/>
      <c r="S94" s="174"/>
      <c r="T94" s="175"/>
      <c r="U94" s="174"/>
      <c r="V94" s="176">
        <v>0</v>
      </c>
      <c r="W94" s="174">
        <v>11255.088100000001</v>
      </c>
      <c r="X94" s="176">
        <v>87.36</v>
      </c>
      <c r="Y94" s="174" t="s">
        <v>586</v>
      </c>
      <c r="Z94" s="201"/>
      <c r="AA94" s="201"/>
      <c r="AC94" s="177">
        <f t="shared" si="2"/>
        <v>0</v>
      </c>
      <c r="AD94" s="177">
        <f t="shared" si="3"/>
        <v>0</v>
      </c>
    </row>
    <row r="95" spans="2:30" x14ac:dyDescent="0.25">
      <c r="B95" t="s">
        <v>349</v>
      </c>
      <c r="C95" t="s">
        <v>350</v>
      </c>
      <c r="D95" s="190">
        <v>-32.809353999999999</v>
      </c>
      <c r="E95" s="190">
        <v>151.841939</v>
      </c>
      <c r="F95" s="193">
        <v>2.9641547203064</v>
      </c>
      <c r="G95" t="s">
        <v>221</v>
      </c>
      <c r="H95" s="173">
        <v>2016</v>
      </c>
      <c r="I95" s="174">
        <v>15500</v>
      </c>
      <c r="J95" s="199">
        <v>0.03</v>
      </c>
      <c r="K95" s="174">
        <v>40.94</v>
      </c>
      <c r="L95" s="176">
        <v>17445.386555000001</v>
      </c>
      <c r="M95" s="173"/>
      <c r="N95" s="174"/>
      <c r="O95" s="175"/>
      <c r="P95" s="174"/>
      <c r="Q95" s="176">
        <v>0</v>
      </c>
      <c r="R95" s="173"/>
      <c r="S95" s="174"/>
      <c r="T95" s="175"/>
      <c r="U95" s="174"/>
      <c r="V95" s="176">
        <v>0</v>
      </c>
      <c r="W95" s="174">
        <v>17445.386555000001</v>
      </c>
      <c r="X95" s="176">
        <v>40.94</v>
      </c>
      <c r="Y95" s="174" t="s">
        <v>587</v>
      </c>
      <c r="Z95" s="201"/>
      <c r="AA95" s="201"/>
      <c r="AC95" s="177">
        <f t="shared" si="2"/>
        <v>0</v>
      </c>
      <c r="AD95" s="177">
        <f t="shared" si="3"/>
        <v>0</v>
      </c>
    </row>
    <row r="96" spans="2:30" x14ac:dyDescent="0.25">
      <c r="B96" t="s">
        <v>351</v>
      </c>
      <c r="C96" t="s">
        <v>352</v>
      </c>
      <c r="D96" s="190">
        <v>-33.253086000000003</v>
      </c>
      <c r="E96" s="190">
        <v>151.283604</v>
      </c>
      <c r="F96" s="193">
        <v>331.29119873046898</v>
      </c>
      <c r="G96" t="s">
        <v>275</v>
      </c>
      <c r="H96" s="173">
        <v>2016</v>
      </c>
      <c r="I96" s="174">
        <v>13120</v>
      </c>
      <c r="J96" s="199">
        <v>2.5000000000000001E-2</v>
      </c>
      <c r="K96" s="174">
        <v>82.2</v>
      </c>
      <c r="L96" s="176">
        <v>14482.025125</v>
      </c>
      <c r="M96" s="173"/>
      <c r="N96" s="174"/>
      <c r="O96" s="175"/>
      <c r="P96" s="174"/>
      <c r="Q96" s="176">
        <v>0</v>
      </c>
      <c r="R96" s="173"/>
      <c r="S96" s="174"/>
      <c r="T96" s="175"/>
      <c r="U96" s="174"/>
      <c r="V96" s="176">
        <v>0</v>
      </c>
      <c r="W96" s="174">
        <v>14482.025125</v>
      </c>
      <c r="X96" s="176">
        <v>82.2</v>
      </c>
      <c r="Y96" s="174" t="s">
        <v>588</v>
      </c>
      <c r="Z96" s="201"/>
      <c r="AA96" s="201"/>
      <c r="AC96" s="177">
        <f t="shared" si="2"/>
        <v>0</v>
      </c>
      <c r="AD96" s="177">
        <f t="shared" si="3"/>
        <v>0</v>
      </c>
    </row>
    <row r="97" spans="2:30" x14ac:dyDescent="0.25">
      <c r="B97" t="s">
        <v>353</v>
      </c>
      <c r="C97" t="s">
        <v>354</v>
      </c>
      <c r="D97" s="190">
        <v>-36.761828000000001</v>
      </c>
      <c r="E97" s="190">
        <v>149.772032</v>
      </c>
      <c r="F97" s="193">
        <v>101.438438415527</v>
      </c>
      <c r="G97" t="s">
        <v>207</v>
      </c>
      <c r="H97" s="173">
        <v>2016</v>
      </c>
      <c r="I97" s="174">
        <v>8000</v>
      </c>
      <c r="J97" s="199">
        <v>2.5000000000000001E-2</v>
      </c>
      <c r="K97" s="174">
        <v>66.56</v>
      </c>
      <c r="L97" s="176">
        <v>8830.5031249999993</v>
      </c>
      <c r="M97" s="173"/>
      <c r="N97" s="174"/>
      <c r="O97" s="175"/>
      <c r="P97" s="174"/>
      <c r="Q97" s="176">
        <v>0</v>
      </c>
      <c r="R97" s="173"/>
      <c r="S97" s="174"/>
      <c r="T97" s="175"/>
      <c r="U97" s="174"/>
      <c r="V97" s="176">
        <v>0</v>
      </c>
      <c r="W97" s="174">
        <v>8830.5031249999993</v>
      </c>
      <c r="X97" s="176">
        <v>66.56</v>
      </c>
      <c r="Y97" s="174" t="s">
        <v>589</v>
      </c>
      <c r="Z97" s="201"/>
      <c r="AA97" s="201"/>
      <c r="AC97" s="177">
        <f t="shared" si="2"/>
        <v>0</v>
      </c>
      <c r="AD97" s="177">
        <f t="shared" si="3"/>
        <v>0</v>
      </c>
    </row>
    <row r="98" spans="2:30" x14ac:dyDescent="0.25">
      <c r="B98" t="s">
        <v>355</v>
      </c>
      <c r="C98" t="s">
        <v>356</v>
      </c>
      <c r="D98" s="190">
        <v>-33.543100000000003</v>
      </c>
      <c r="E98" s="190">
        <v>151.01112800000001</v>
      </c>
      <c r="F98" s="193">
        <v>191.68736267089801</v>
      </c>
      <c r="G98" t="s">
        <v>275</v>
      </c>
      <c r="H98" s="173">
        <v>2017</v>
      </c>
      <c r="I98" s="174">
        <v>15000</v>
      </c>
      <c r="J98" s="199">
        <v>0.03</v>
      </c>
      <c r="K98" s="174">
        <v>60</v>
      </c>
      <c r="L98" s="176">
        <v>16882.632150000001</v>
      </c>
      <c r="M98" s="173"/>
      <c r="N98" s="174"/>
      <c r="O98" s="175"/>
      <c r="P98" s="174"/>
      <c r="Q98" s="176">
        <v>0</v>
      </c>
      <c r="R98" s="173"/>
      <c r="S98" s="174"/>
      <c r="T98" s="175"/>
      <c r="U98" s="174"/>
      <c r="V98" s="176">
        <v>0</v>
      </c>
      <c r="W98" s="174">
        <v>16882.632150000001</v>
      </c>
      <c r="X98" s="176">
        <v>60</v>
      </c>
      <c r="Y98" s="174" t="s">
        <v>590</v>
      </c>
      <c r="Z98" s="201"/>
      <c r="AA98" s="201"/>
      <c r="AC98" s="177">
        <f t="shared" si="2"/>
        <v>0</v>
      </c>
      <c r="AD98" s="177">
        <f t="shared" si="3"/>
        <v>0</v>
      </c>
    </row>
    <row r="99" spans="2:30" x14ac:dyDescent="0.25">
      <c r="B99" t="s">
        <v>357</v>
      </c>
      <c r="C99" t="s">
        <v>358</v>
      </c>
      <c r="D99" s="190">
        <v>-30.998010000000001</v>
      </c>
      <c r="E99" s="190">
        <v>152.9375</v>
      </c>
      <c r="F99" s="193">
        <v>1.7984881401062001</v>
      </c>
      <c r="G99" t="s">
        <v>207</v>
      </c>
      <c r="H99" s="173">
        <v>2012</v>
      </c>
      <c r="I99" s="174">
        <v>9000</v>
      </c>
      <c r="J99" s="199">
        <v>0.03</v>
      </c>
      <c r="K99" s="174">
        <v>142.6</v>
      </c>
      <c r="L99" s="176">
        <v>11742.9586544632</v>
      </c>
      <c r="M99" s="173">
        <v>2017</v>
      </c>
      <c r="N99" s="174">
        <v>9000</v>
      </c>
      <c r="O99" s="175">
        <v>0.03</v>
      </c>
      <c r="P99" s="174">
        <v>14.08</v>
      </c>
      <c r="Q99" s="176">
        <v>10129.57929</v>
      </c>
      <c r="R99" s="173">
        <v>2013</v>
      </c>
      <c r="S99" s="174">
        <v>8000</v>
      </c>
      <c r="T99" s="175" t="s">
        <v>471</v>
      </c>
      <c r="U99" s="174">
        <v>5.0999999999999996</v>
      </c>
      <c r="V99" s="176">
        <v>9394.9611940298491</v>
      </c>
      <c r="W99" s="174">
        <v>31267.499138493</v>
      </c>
      <c r="X99" s="176">
        <v>161.78</v>
      </c>
      <c r="Y99" s="174" t="s">
        <v>591</v>
      </c>
      <c r="Z99" s="201" t="s">
        <v>592</v>
      </c>
      <c r="AA99" s="201" t="s">
        <v>593</v>
      </c>
      <c r="AC99" s="177">
        <f t="shared" si="2"/>
        <v>4.7293724492192268E-11</v>
      </c>
      <c r="AD99" s="177">
        <f t="shared" si="3"/>
        <v>0</v>
      </c>
    </row>
    <row r="100" spans="2:30" x14ac:dyDescent="0.25">
      <c r="B100" t="s">
        <v>359</v>
      </c>
      <c r="C100" t="s">
        <v>360</v>
      </c>
      <c r="D100" s="190">
        <v>-33.41657</v>
      </c>
      <c r="E100" s="190">
        <v>149.54223999999999</v>
      </c>
      <c r="F100" s="193">
        <v>730.48431396484398</v>
      </c>
      <c r="G100" t="s">
        <v>221</v>
      </c>
      <c r="H100" s="173">
        <v>2016</v>
      </c>
      <c r="I100" s="174">
        <v>10500</v>
      </c>
      <c r="J100" s="199">
        <v>2.5000000000000001E-2</v>
      </c>
      <c r="K100" s="174">
        <v>66.56</v>
      </c>
      <c r="L100" s="176">
        <v>11590.035351562499</v>
      </c>
      <c r="M100" s="173"/>
      <c r="N100" s="174"/>
      <c r="O100" s="175"/>
      <c r="P100" s="174"/>
      <c r="Q100" s="176">
        <v>0</v>
      </c>
      <c r="R100" s="173"/>
      <c r="S100" s="174"/>
      <c r="T100" s="175"/>
      <c r="U100" s="174"/>
      <c r="V100" s="176">
        <v>0</v>
      </c>
      <c r="W100" s="174">
        <v>11590.035351562499</v>
      </c>
      <c r="X100" s="176">
        <v>66.56</v>
      </c>
      <c r="Y100" s="174" t="s">
        <v>594</v>
      </c>
      <c r="Z100" s="201"/>
      <c r="AA100" s="201"/>
      <c r="AC100" s="177">
        <f t="shared" si="2"/>
        <v>0</v>
      </c>
      <c r="AD100" s="177">
        <f t="shared" si="3"/>
        <v>0</v>
      </c>
    </row>
    <row r="101" spans="2:30" x14ac:dyDescent="0.25">
      <c r="B101" t="s">
        <v>361</v>
      </c>
      <c r="C101" t="s">
        <v>362</v>
      </c>
      <c r="D101" s="190">
        <v>-32.535176</v>
      </c>
      <c r="E101" s="190">
        <v>151.651782</v>
      </c>
      <c r="F101" s="193">
        <v>337.95764160156199</v>
      </c>
      <c r="G101" t="s">
        <v>207</v>
      </c>
      <c r="H101" s="173">
        <v>2016</v>
      </c>
      <c r="I101" s="174">
        <v>12000</v>
      </c>
      <c r="J101" s="199">
        <v>0.03</v>
      </c>
      <c r="K101" s="174">
        <v>125.9</v>
      </c>
      <c r="L101" s="176">
        <v>13911.288891599999</v>
      </c>
      <c r="M101" s="173"/>
      <c r="N101" s="174"/>
      <c r="O101" s="175"/>
      <c r="P101" s="174"/>
      <c r="Q101" s="176">
        <v>0</v>
      </c>
      <c r="R101" s="173"/>
      <c r="S101" s="174"/>
      <c r="T101" s="175"/>
      <c r="U101" s="174"/>
      <c r="V101" s="176">
        <v>0</v>
      </c>
      <c r="W101" s="174">
        <v>13911.288891599999</v>
      </c>
      <c r="X101" s="176">
        <v>125.9</v>
      </c>
      <c r="Y101" s="174" t="s">
        <v>595</v>
      </c>
      <c r="Z101" s="201"/>
      <c r="AA101" s="201"/>
      <c r="AC101" s="177">
        <f t="shared" si="2"/>
        <v>0</v>
      </c>
      <c r="AD101" s="177">
        <f t="shared" si="3"/>
        <v>0</v>
      </c>
    </row>
    <row r="102" spans="2:30" x14ac:dyDescent="0.25">
      <c r="B102" t="s">
        <v>363</v>
      </c>
      <c r="C102" t="s">
        <v>364</v>
      </c>
      <c r="D102" s="190">
        <v>-33.672575000000002</v>
      </c>
      <c r="E102" s="190">
        <v>149.825005</v>
      </c>
      <c r="F102" s="193">
        <v>1085.19921875</v>
      </c>
      <c r="G102" t="s">
        <v>207</v>
      </c>
      <c r="H102" s="173">
        <v>2016</v>
      </c>
      <c r="I102" s="174">
        <v>8500</v>
      </c>
      <c r="J102" s="199">
        <v>0.02</v>
      </c>
      <c r="K102" s="174">
        <v>139.4</v>
      </c>
      <c r="L102" s="176">
        <v>9200.6733600000007</v>
      </c>
      <c r="M102" s="173"/>
      <c r="N102" s="174"/>
      <c r="O102" s="175"/>
      <c r="P102" s="174"/>
      <c r="Q102" s="176">
        <v>0</v>
      </c>
      <c r="R102" s="173"/>
      <c r="S102" s="174"/>
      <c r="T102" s="175"/>
      <c r="U102" s="174"/>
      <c r="V102" s="176">
        <v>0</v>
      </c>
      <c r="W102" s="174">
        <v>9200.6733600000007</v>
      </c>
      <c r="X102" s="176">
        <v>139.4</v>
      </c>
      <c r="Y102" s="174" t="s">
        <v>596</v>
      </c>
      <c r="Z102" s="201"/>
      <c r="AA102" s="201"/>
      <c r="AC102" s="177">
        <f t="shared" si="2"/>
        <v>0</v>
      </c>
      <c r="AD102" s="177">
        <f t="shared" si="3"/>
        <v>0</v>
      </c>
    </row>
    <row r="103" spans="2:30" x14ac:dyDescent="0.25">
      <c r="B103" t="s">
        <v>365</v>
      </c>
      <c r="C103" t="s">
        <v>366</v>
      </c>
      <c r="D103" s="190">
        <v>-34.944929999999999</v>
      </c>
      <c r="E103" s="190">
        <v>150.59703999999999</v>
      </c>
      <c r="F103" s="193">
        <v>68.123970031738295</v>
      </c>
      <c r="G103" t="s">
        <v>207</v>
      </c>
      <c r="H103" s="173">
        <v>2016</v>
      </c>
      <c r="I103" s="174">
        <v>8500</v>
      </c>
      <c r="J103" s="199">
        <v>0.03</v>
      </c>
      <c r="K103" s="174">
        <v>60</v>
      </c>
      <c r="L103" s="176">
        <v>9566.824885</v>
      </c>
      <c r="M103" s="173"/>
      <c r="N103" s="174"/>
      <c r="O103" s="175"/>
      <c r="P103" s="174"/>
      <c r="Q103" s="176">
        <v>0</v>
      </c>
      <c r="R103" s="173"/>
      <c r="S103" s="174"/>
      <c r="T103" s="175"/>
      <c r="U103" s="174"/>
      <c r="V103" s="176">
        <v>0</v>
      </c>
      <c r="W103" s="174">
        <v>9566.824885</v>
      </c>
      <c r="X103" s="176">
        <v>60</v>
      </c>
      <c r="Y103" s="174" t="s">
        <v>597</v>
      </c>
      <c r="Z103" s="201"/>
      <c r="AA103" s="201"/>
      <c r="AC103" s="177">
        <f t="shared" si="2"/>
        <v>0</v>
      </c>
      <c r="AD103" s="177">
        <f t="shared" si="3"/>
        <v>0</v>
      </c>
    </row>
    <row r="104" spans="2:30" x14ac:dyDescent="0.25">
      <c r="B104" t="s">
        <v>367</v>
      </c>
      <c r="C104" t="s">
        <v>368</v>
      </c>
      <c r="D104" s="190">
        <v>-33.645794000000002</v>
      </c>
      <c r="E104" s="190">
        <v>151.04484400000001</v>
      </c>
      <c r="F104" s="193">
        <v>210.32093811035199</v>
      </c>
      <c r="G104" t="s">
        <v>275</v>
      </c>
      <c r="H104" s="173">
        <v>2017</v>
      </c>
      <c r="I104" s="174">
        <v>22500</v>
      </c>
      <c r="J104" s="199">
        <v>0.03</v>
      </c>
      <c r="K104" s="174">
        <v>52.25</v>
      </c>
      <c r="L104" s="176">
        <v>25323.948225</v>
      </c>
      <c r="M104" s="173"/>
      <c r="N104" s="174"/>
      <c r="O104" s="175"/>
      <c r="P104" s="174"/>
      <c r="Q104" s="176">
        <v>0</v>
      </c>
      <c r="R104" s="173"/>
      <c r="S104" s="174"/>
      <c r="T104" s="175"/>
      <c r="U104" s="174"/>
      <c r="V104" s="176">
        <v>0</v>
      </c>
      <c r="W104" s="174">
        <v>25323.948225</v>
      </c>
      <c r="X104" s="176">
        <v>52.25</v>
      </c>
      <c r="Y104" s="174" t="s">
        <v>598</v>
      </c>
      <c r="Z104" s="201"/>
      <c r="AA104" s="201"/>
      <c r="AC104" s="177">
        <f t="shared" si="2"/>
        <v>0</v>
      </c>
      <c r="AD104" s="177">
        <f t="shared" si="3"/>
        <v>0</v>
      </c>
    </row>
    <row r="105" spans="2:30" x14ac:dyDescent="0.25">
      <c r="B105" t="s">
        <v>369</v>
      </c>
      <c r="C105" t="s">
        <v>370</v>
      </c>
      <c r="D105" s="190">
        <v>-33.887842999999997</v>
      </c>
      <c r="E105" s="190">
        <v>151.101237</v>
      </c>
      <c r="F105" s="193">
        <v>41.185710906982401</v>
      </c>
      <c r="G105" t="s">
        <v>191</v>
      </c>
      <c r="H105" s="173">
        <v>2017</v>
      </c>
      <c r="I105" s="174">
        <v>16000</v>
      </c>
      <c r="J105" s="199">
        <v>0.03</v>
      </c>
      <c r="K105" s="174">
        <v>39.4</v>
      </c>
      <c r="L105" s="176">
        <v>18008.140960000001</v>
      </c>
      <c r="M105" s="173"/>
      <c r="N105" s="174"/>
      <c r="O105" s="175"/>
      <c r="P105" s="174"/>
      <c r="Q105" s="176">
        <v>0</v>
      </c>
      <c r="R105" s="173"/>
      <c r="S105" s="174"/>
      <c r="T105" s="175"/>
      <c r="U105" s="174"/>
      <c r="V105" s="176">
        <v>0</v>
      </c>
      <c r="W105" s="174">
        <v>18008.140960000001</v>
      </c>
      <c r="X105" s="176">
        <v>39.4</v>
      </c>
      <c r="Y105" s="174" t="s">
        <v>599</v>
      </c>
      <c r="Z105" s="201"/>
      <c r="AA105" s="201"/>
      <c r="AC105" s="177">
        <f t="shared" si="2"/>
        <v>0</v>
      </c>
      <c r="AD105" s="177">
        <f t="shared" si="3"/>
        <v>0</v>
      </c>
    </row>
    <row r="106" spans="2:30" x14ac:dyDescent="0.25">
      <c r="B106" t="s">
        <v>371</v>
      </c>
      <c r="C106" t="s">
        <v>372</v>
      </c>
      <c r="D106" s="190">
        <v>-29.082509999999999</v>
      </c>
      <c r="E106" s="190">
        <v>153.37737000000001</v>
      </c>
      <c r="F106" s="193">
        <v>11.7537755966187</v>
      </c>
      <c r="G106" t="s">
        <v>207</v>
      </c>
      <c r="H106" s="173">
        <v>2016</v>
      </c>
      <c r="I106" s="174">
        <v>10000</v>
      </c>
      <c r="J106" s="199">
        <v>0.03</v>
      </c>
      <c r="K106" s="174">
        <v>70.72</v>
      </c>
      <c r="L106" s="176">
        <v>11255.088100000001</v>
      </c>
      <c r="M106" s="173"/>
      <c r="N106" s="174"/>
      <c r="O106" s="175"/>
      <c r="P106" s="174"/>
      <c r="Q106" s="176">
        <v>0</v>
      </c>
      <c r="R106" s="173"/>
      <c r="S106" s="174"/>
      <c r="T106" s="175"/>
      <c r="U106" s="174"/>
      <c r="V106" s="176">
        <v>0</v>
      </c>
      <c r="W106" s="174">
        <v>11255.088100000001</v>
      </c>
      <c r="X106" s="176">
        <v>70.72</v>
      </c>
      <c r="Y106" s="174" t="s">
        <v>600</v>
      </c>
      <c r="Z106" s="201"/>
      <c r="AA106" s="201"/>
      <c r="AC106" s="177">
        <f t="shared" si="2"/>
        <v>0</v>
      </c>
      <c r="AD106" s="177">
        <f t="shared" si="3"/>
        <v>0</v>
      </c>
    </row>
    <row r="107" spans="2:30" x14ac:dyDescent="0.25">
      <c r="B107" t="s">
        <v>373</v>
      </c>
      <c r="C107" t="s">
        <v>374</v>
      </c>
      <c r="D107" s="190">
        <v>-33.194642999999999</v>
      </c>
      <c r="E107" s="190">
        <v>151.46380400000001</v>
      </c>
      <c r="F107" s="193">
        <v>49.836624145507798</v>
      </c>
      <c r="G107" t="s">
        <v>275</v>
      </c>
      <c r="H107" s="173">
        <v>2017</v>
      </c>
      <c r="I107" s="174">
        <v>10000</v>
      </c>
      <c r="J107" s="199">
        <v>0.03</v>
      </c>
      <c r="K107" s="174">
        <v>76.959999999999994</v>
      </c>
      <c r="L107" s="176">
        <v>10927.27</v>
      </c>
      <c r="M107" s="173"/>
      <c r="N107" s="174"/>
      <c r="O107" s="175"/>
      <c r="P107" s="174"/>
      <c r="Q107" s="176">
        <v>0</v>
      </c>
      <c r="R107" s="173"/>
      <c r="S107" s="174"/>
      <c r="T107" s="175"/>
      <c r="U107" s="174"/>
      <c r="V107" s="176">
        <v>0</v>
      </c>
      <c r="W107" s="174">
        <v>10927.27</v>
      </c>
      <c r="X107" s="176">
        <v>76.959999999999994</v>
      </c>
      <c r="Y107" s="174" t="s">
        <v>601</v>
      </c>
      <c r="Z107" s="201"/>
      <c r="AA107" s="201"/>
      <c r="AC107" s="177">
        <f t="shared" si="2"/>
        <v>0</v>
      </c>
      <c r="AD107" s="177">
        <f t="shared" si="3"/>
        <v>0</v>
      </c>
    </row>
    <row r="108" spans="2:30" x14ac:dyDescent="0.25">
      <c r="B108" t="s">
        <v>375</v>
      </c>
      <c r="C108" t="s">
        <v>376</v>
      </c>
      <c r="D108" s="190">
        <v>-34.787669999999999</v>
      </c>
      <c r="E108" s="190">
        <v>148.11031</v>
      </c>
      <c r="F108" s="193">
        <v>280.36904907226602</v>
      </c>
      <c r="G108" t="s">
        <v>207</v>
      </c>
      <c r="H108" s="173">
        <v>2016</v>
      </c>
      <c r="I108" s="174">
        <v>7000</v>
      </c>
      <c r="J108" s="199">
        <v>0.02</v>
      </c>
      <c r="K108" s="174">
        <v>160.19999999999999</v>
      </c>
      <c r="L108" s="176">
        <v>7577.0251200000002</v>
      </c>
      <c r="M108" s="173"/>
      <c r="N108" s="174"/>
      <c r="O108" s="175"/>
      <c r="P108" s="174"/>
      <c r="Q108" s="176">
        <v>0</v>
      </c>
      <c r="R108" s="173"/>
      <c r="S108" s="174"/>
      <c r="T108" s="175"/>
      <c r="U108" s="174"/>
      <c r="V108" s="176">
        <v>0</v>
      </c>
      <c r="W108" s="174">
        <v>7577.0251200000002</v>
      </c>
      <c r="X108" s="176">
        <v>160.19999999999999</v>
      </c>
      <c r="Y108" s="174" t="s">
        <v>602</v>
      </c>
      <c r="Z108" s="201"/>
      <c r="AA108" s="201"/>
      <c r="AC108" s="177">
        <f t="shared" si="2"/>
        <v>0</v>
      </c>
      <c r="AD108" s="177">
        <f t="shared" si="3"/>
        <v>0</v>
      </c>
    </row>
    <row r="109" spans="2:30" x14ac:dyDescent="0.25">
      <c r="B109" t="s">
        <v>377</v>
      </c>
      <c r="C109" t="s">
        <v>378</v>
      </c>
      <c r="D109" s="190">
        <v>-30.977789999999999</v>
      </c>
      <c r="E109" s="190">
        <v>150.25156200000001</v>
      </c>
      <c r="F109" s="193">
        <v>268.36389160156199</v>
      </c>
      <c r="G109" t="s">
        <v>207</v>
      </c>
      <c r="H109" s="173">
        <v>2017</v>
      </c>
      <c r="I109" s="174">
        <v>7500</v>
      </c>
      <c r="J109" s="199">
        <v>0.03</v>
      </c>
      <c r="K109" s="174">
        <v>45.62</v>
      </c>
      <c r="L109" s="176">
        <v>8195.4524999999994</v>
      </c>
      <c r="M109" s="173"/>
      <c r="N109" s="174"/>
      <c r="O109" s="175"/>
      <c r="P109" s="174"/>
      <c r="Q109" s="176">
        <v>0</v>
      </c>
      <c r="R109" s="173"/>
      <c r="S109" s="174"/>
      <c r="T109" s="175"/>
      <c r="U109" s="174"/>
      <c r="V109" s="176">
        <v>0</v>
      </c>
      <c r="W109" s="174">
        <v>8195.4524999999994</v>
      </c>
      <c r="X109" s="176">
        <v>45.62</v>
      </c>
      <c r="Y109" s="174" t="s">
        <v>603</v>
      </c>
      <c r="Z109" s="201"/>
      <c r="AA109" s="201"/>
      <c r="AC109" s="177">
        <f t="shared" si="2"/>
        <v>0</v>
      </c>
      <c r="AD109" s="177">
        <f t="shared" si="3"/>
        <v>0</v>
      </c>
    </row>
    <row r="110" spans="2:30" x14ac:dyDescent="0.25">
      <c r="B110" t="s">
        <v>379</v>
      </c>
      <c r="C110" t="s">
        <v>380</v>
      </c>
      <c r="D110" s="190">
        <v>-32.913490000000003</v>
      </c>
      <c r="E110" s="190">
        <v>151.75712999999999</v>
      </c>
      <c r="F110" s="193">
        <v>2.2989187240600599</v>
      </c>
      <c r="G110" t="s">
        <v>221</v>
      </c>
      <c r="H110" s="173">
        <v>2016</v>
      </c>
      <c r="I110" s="174">
        <v>15000</v>
      </c>
      <c r="J110" s="199">
        <v>0.03</v>
      </c>
      <c r="K110" s="174">
        <v>59.5</v>
      </c>
      <c r="L110" s="176">
        <v>16882.632150000001</v>
      </c>
      <c r="M110" s="173"/>
      <c r="N110" s="174"/>
      <c r="O110" s="175"/>
      <c r="P110" s="174"/>
      <c r="Q110" s="176">
        <v>0</v>
      </c>
      <c r="R110" s="173"/>
      <c r="S110" s="174"/>
      <c r="T110" s="175"/>
      <c r="U110" s="174"/>
      <c r="V110" s="176">
        <v>0</v>
      </c>
      <c r="W110" s="174">
        <v>16882.632150000001</v>
      </c>
      <c r="X110" s="176">
        <v>59.5</v>
      </c>
      <c r="Y110" s="174" t="s">
        <v>604</v>
      </c>
      <c r="Z110" s="201"/>
      <c r="AA110" s="201"/>
      <c r="AC110" s="177">
        <f t="shared" si="2"/>
        <v>0</v>
      </c>
      <c r="AD110" s="177">
        <f t="shared" si="3"/>
        <v>0</v>
      </c>
    </row>
    <row r="111" spans="2:30" x14ac:dyDescent="0.25">
      <c r="B111" t="s">
        <v>381</v>
      </c>
      <c r="C111" t="s">
        <v>382</v>
      </c>
      <c r="D111" s="190">
        <v>-35.979599999999998</v>
      </c>
      <c r="E111" s="190">
        <v>146.64048</v>
      </c>
      <c r="F111" s="193">
        <v>149.72540283203099</v>
      </c>
      <c r="G111" t="s">
        <v>207</v>
      </c>
      <c r="H111" s="173">
        <v>2016</v>
      </c>
      <c r="I111" s="174">
        <v>10000</v>
      </c>
      <c r="J111" s="199">
        <v>2.5000000000000001E-2</v>
      </c>
      <c r="K111" s="174">
        <v>22.5</v>
      </c>
      <c r="L111" s="176">
        <v>11038.12890625</v>
      </c>
      <c r="M111" s="173"/>
      <c r="N111" s="174"/>
      <c r="O111" s="175"/>
      <c r="P111" s="174"/>
      <c r="Q111" s="176">
        <v>0</v>
      </c>
      <c r="R111" s="173"/>
      <c r="S111" s="174"/>
      <c r="T111" s="175"/>
      <c r="U111" s="174"/>
      <c r="V111" s="176">
        <v>0</v>
      </c>
      <c r="W111" s="174">
        <v>11038.12890625</v>
      </c>
      <c r="X111" s="176">
        <v>22.5</v>
      </c>
      <c r="Y111" s="174" t="s">
        <v>605</v>
      </c>
      <c r="Z111" s="201"/>
      <c r="AA111" s="201"/>
      <c r="AC111" s="177">
        <f t="shared" si="2"/>
        <v>0</v>
      </c>
      <c r="AD111" s="177">
        <f t="shared" si="3"/>
        <v>0</v>
      </c>
    </row>
    <row r="112" spans="2:30" x14ac:dyDescent="0.25">
      <c r="B112" t="s">
        <v>383</v>
      </c>
      <c r="C112" t="s">
        <v>384</v>
      </c>
      <c r="D112" s="190">
        <v>-35.215206999999999</v>
      </c>
      <c r="E112" s="190">
        <v>149.33322100000001</v>
      </c>
      <c r="F112" s="193">
        <v>836.65856933593795</v>
      </c>
      <c r="G112" t="s">
        <v>207</v>
      </c>
      <c r="H112" s="173">
        <v>2017</v>
      </c>
      <c r="I112" s="174">
        <v>8000</v>
      </c>
      <c r="J112" s="199">
        <v>0.03</v>
      </c>
      <c r="K112" s="174">
        <v>35</v>
      </c>
      <c r="L112" s="176">
        <v>8741.8160000000007</v>
      </c>
      <c r="M112" s="173"/>
      <c r="N112" s="174"/>
      <c r="O112" s="175"/>
      <c r="P112" s="174"/>
      <c r="Q112" s="176">
        <v>0</v>
      </c>
      <c r="R112" s="173"/>
      <c r="S112" s="174"/>
      <c r="T112" s="175"/>
      <c r="U112" s="174"/>
      <c r="V112" s="176">
        <v>0</v>
      </c>
      <c r="W112" s="174">
        <v>8741.8160000000007</v>
      </c>
      <c r="X112" s="176">
        <v>35</v>
      </c>
      <c r="Y112" s="174" t="s">
        <v>606</v>
      </c>
      <c r="Z112" s="201"/>
      <c r="AA112" s="201"/>
      <c r="AC112" s="177">
        <f t="shared" si="2"/>
        <v>0</v>
      </c>
      <c r="AD112" s="177">
        <f t="shared" si="3"/>
        <v>0</v>
      </c>
    </row>
    <row r="113" spans="2:30" x14ac:dyDescent="0.25">
      <c r="B113" t="s">
        <v>385</v>
      </c>
      <c r="C113" t="s">
        <v>386</v>
      </c>
      <c r="D113" s="190">
        <v>-35.099736</v>
      </c>
      <c r="E113" s="190">
        <v>150.50641300000001</v>
      </c>
      <c r="F113" s="193">
        <v>14.535423278808601</v>
      </c>
      <c r="G113" t="s">
        <v>207</v>
      </c>
      <c r="H113" s="173">
        <v>2017</v>
      </c>
      <c r="I113" s="174">
        <v>13000</v>
      </c>
      <c r="J113" s="199">
        <v>0.03</v>
      </c>
      <c r="K113" s="174">
        <v>150</v>
      </c>
      <c r="L113" s="176">
        <v>14631.614530000001</v>
      </c>
      <c r="M113" s="173"/>
      <c r="N113" s="174"/>
      <c r="O113" s="175"/>
      <c r="P113" s="174"/>
      <c r="Q113" s="176">
        <v>0</v>
      </c>
      <c r="R113" s="173"/>
      <c r="S113" s="174"/>
      <c r="T113" s="175"/>
      <c r="U113" s="174"/>
      <c r="V113" s="176">
        <v>0</v>
      </c>
      <c r="W113" s="174">
        <v>14631.614530000001</v>
      </c>
      <c r="X113" s="176">
        <v>150</v>
      </c>
      <c r="Y113" s="174" t="s">
        <v>607</v>
      </c>
      <c r="Z113" s="201"/>
      <c r="AA113" s="201"/>
      <c r="AC113" s="177">
        <f t="shared" si="2"/>
        <v>0</v>
      </c>
      <c r="AD113" s="177">
        <f t="shared" si="3"/>
        <v>0</v>
      </c>
    </row>
    <row r="114" spans="2:30" x14ac:dyDescent="0.25">
      <c r="B114" t="s">
        <v>387</v>
      </c>
      <c r="C114" t="s">
        <v>388</v>
      </c>
      <c r="D114" s="190">
        <v>-33.296390000000002</v>
      </c>
      <c r="E114" s="190">
        <v>149.09993</v>
      </c>
      <c r="F114" s="193">
        <v>882.79895019531205</v>
      </c>
      <c r="G114" t="s">
        <v>221</v>
      </c>
      <c r="H114" s="173">
        <v>2016</v>
      </c>
      <c r="I114" s="174">
        <v>12000</v>
      </c>
      <c r="J114" s="199">
        <v>0.03</v>
      </c>
      <c r="K114" s="174">
        <v>65.56</v>
      </c>
      <c r="L114" s="176">
        <v>13506.10572</v>
      </c>
      <c r="M114" s="173"/>
      <c r="N114" s="174"/>
      <c r="O114" s="175"/>
      <c r="P114" s="174"/>
      <c r="Q114" s="176">
        <v>0</v>
      </c>
      <c r="R114" s="173"/>
      <c r="S114" s="174"/>
      <c r="T114" s="175"/>
      <c r="U114" s="174"/>
      <c r="V114" s="176">
        <v>0</v>
      </c>
      <c r="W114" s="174">
        <v>13506.10572</v>
      </c>
      <c r="X114" s="176">
        <v>65.56</v>
      </c>
      <c r="Y114" s="174" t="s">
        <v>608</v>
      </c>
      <c r="Z114" s="201"/>
      <c r="AA114" s="201"/>
      <c r="AC114" s="177">
        <f t="shared" si="2"/>
        <v>0</v>
      </c>
      <c r="AD114" s="177">
        <f t="shared" si="3"/>
        <v>0</v>
      </c>
    </row>
    <row r="115" spans="2:30" x14ac:dyDescent="0.25">
      <c r="B115" t="s">
        <v>389</v>
      </c>
      <c r="C115" t="s">
        <v>390</v>
      </c>
      <c r="D115" s="190">
        <v>-28.842027000000002</v>
      </c>
      <c r="E115" s="190">
        <v>153.554463</v>
      </c>
      <c r="F115" s="193">
        <v>6.7953376770019496</v>
      </c>
      <c r="G115" t="s">
        <v>221</v>
      </c>
      <c r="H115" s="173">
        <v>2017</v>
      </c>
      <c r="I115" s="174">
        <v>10000</v>
      </c>
      <c r="J115" s="199">
        <v>0.02</v>
      </c>
      <c r="K115" s="174">
        <v>55</v>
      </c>
      <c r="L115" s="176">
        <v>10612.08</v>
      </c>
      <c r="M115" s="173"/>
      <c r="N115" s="174"/>
      <c r="O115" s="175"/>
      <c r="P115" s="174"/>
      <c r="Q115" s="176">
        <v>0</v>
      </c>
      <c r="R115" s="173"/>
      <c r="S115" s="174"/>
      <c r="T115" s="175"/>
      <c r="U115" s="174"/>
      <c r="V115" s="176">
        <v>0</v>
      </c>
      <c r="W115" s="174">
        <v>10612.08</v>
      </c>
      <c r="X115" s="176">
        <v>55</v>
      </c>
      <c r="Y115" s="174" t="s">
        <v>609</v>
      </c>
      <c r="Z115" s="201"/>
      <c r="AA115" s="201"/>
      <c r="AC115" s="177">
        <f t="shared" si="2"/>
        <v>0</v>
      </c>
      <c r="AD115" s="177">
        <f t="shared" si="3"/>
        <v>0</v>
      </c>
    </row>
    <row r="116" spans="2:30" x14ac:dyDescent="0.25">
      <c r="B116" t="s">
        <v>391</v>
      </c>
      <c r="C116" t="s">
        <v>392</v>
      </c>
      <c r="D116" s="190">
        <v>-28.4771</v>
      </c>
      <c r="E116" s="190">
        <v>153.51823999999999</v>
      </c>
      <c r="F116" s="193">
        <v>22</v>
      </c>
      <c r="G116" t="s">
        <v>207</v>
      </c>
      <c r="H116" s="173">
        <v>2017</v>
      </c>
      <c r="I116" s="174">
        <v>8000</v>
      </c>
      <c r="J116" s="199">
        <v>0.02</v>
      </c>
      <c r="K116" s="174">
        <v>87</v>
      </c>
      <c r="L116" s="176">
        <v>8659.4572800000005</v>
      </c>
      <c r="M116" s="173"/>
      <c r="N116" s="174"/>
      <c r="O116" s="175"/>
      <c r="P116" s="174"/>
      <c r="Q116" s="176">
        <v>0</v>
      </c>
      <c r="R116" s="173"/>
      <c r="S116" s="174"/>
      <c r="T116" s="175"/>
      <c r="U116" s="174"/>
      <c r="V116" s="176">
        <v>0</v>
      </c>
      <c r="W116" s="174">
        <v>8659.4572800000005</v>
      </c>
      <c r="X116" s="176">
        <v>87</v>
      </c>
      <c r="Y116" s="174" t="s">
        <v>610</v>
      </c>
      <c r="Z116" s="201"/>
      <c r="AA116" s="201"/>
      <c r="AC116" s="177">
        <f t="shared" si="2"/>
        <v>0</v>
      </c>
      <c r="AD116" s="177">
        <f t="shared" si="3"/>
        <v>0</v>
      </c>
    </row>
    <row r="117" spans="2:30" x14ac:dyDescent="0.25">
      <c r="B117" t="s">
        <v>393</v>
      </c>
      <c r="C117" t="s">
        <v>394</v>
      </c>
      <c r="D117" s="190">
        <v>-34.362580000000001</v>
      </c>
      <c r="E117" s="190">
        <v>148.27698000000001</v>
      </c>
      <c r="F117" s="193">
        <v>524.15966796875</v>
      </c>
      <c r="G117" t="s">
        <v>207</v>
      </c>
      <c r="H117" s="173">
        <v>2017</v>
      </c>
      <c r="I117" s="174">
        <v>8000</v>
      </c>
      <c r="J117" s="199">
        <v>0.03</v>
      </c>
      <c r="K117" s="174">
        <v>56.25</v>
      </c>
      <c r="L117" s="176">
        <v>9004.0704800000003</v>
      </c>
      <c r="M117" s="173"/>
      <c r="N117" s="174"/>
      <c r="O117" s="175"/>
      <c r="P117" s="174"/>
      <c r="Q117" s="176">
        <v>0</v>
      </c>
      <c r="R117" s="173"/>
      <c r="S117" s="174"/>
      <c r="T117" s="175"/>
      <c r="U117" s="174"/>
      <c r="V117" s="176">
        <v>0</v>
      </c>
      <c r="W117" s="174">
        <v>9004.0704800000003</v>
      </c>
      <c r="X117" s="176">
        <v>56.25</v>
      </c>
      <c r="Y117" s="174" t="s">
        <v>611</v>
      </c>
      <c r="Z117" s="201"/>
      <c r="AA117" s="201"/>
      <c r="AC117" s="177">
        <f t="shared" ref="AC117:AC148" si="4">L117+Q117+V117-W117</f>
        <v>0</v>
      </c>
      <c r="AD117" s="177">
        <f t="shared" ref="AD117:AD148" si="5">K117+P117+U117-X117</f>
        <v>0</v>
      </c>
    </row>
    <row r="118" spans="2:30" x14ac:dyDescent="0.25">
      <c r="B118" t="s">
        <v>395</v>
      </c>
      <c r="C118" t="s">
        <v>396</v>
      </c>
      <c r="D118" s="190">
        <v>-34.114106</v>
      </c>
      <c r="E118" s="190">
        <v>148.50504000000001</v>
      </c>
      <c r="F118" s="193">
        <v>368.61163330078102</v>
      </c>
      <c r="G118" t="s">
        <v>207</v>
      </c>
      <c r="H118" s="173">
        <v>2017</v>
      </c>
      <c r="I118" s="174">
        <v>8000</v>
      </c>
      <c r="J118" s="199">
        <v>0.03</v>
      </c>
      <c r="K118" s="174">
        <v>66.56</v>
      </c>
      <c r="L118" s="176">
        <v>9004.0704800000003</v>
      </c>
      <c r="M118" s="173"/>
      <c r="N118" s="174"/>
      <c r="O118" s="175"/>
      <c r="P118" s="174"/>
      <c r="Q118" s="176">
        <v>0</v>
      </c>
      <c r="R118" s="173"/>
      <c r="S118" s="174"/>
      <c r="T118" s="175"/>
      <c r="U118" s="174"/>
      <c r="V118" s="176">
        <v>0</v>
      </c>
      <c r="W118" s="174">
        <v>9004.0704800000003</v>
      </c>
      <c r="X118" s="176">
        <v>66.56</v>
      </c>
      <c r="Y118" s="174" t="s">
        <v>612</v>
      </c>
      <c r="Z118" s="201"/>
      <c r="AA118" s="201"/>
      <c r="AC118" s="177">
        <f t="shared" si="4"/>
        <v>0</v>
      </c>
      <c r="AD118" s="177">
        <f t="shared" si="5"/>
        <v>0</v>
      </c>
    </row>
    <row r="119" spans="2:30" x14ac:dyDescent="0.25">
      <c r="B119" t="s">
        <v>397</v>
      </c>
      <c r="C119" t="s">
        <v>398</v>
      </c>
      <c r="D119" s="190">
        <v>-29.110295000000001</v>
      </c>
      <c r="E119" s="190">
        <v>153.25832800000001</v>
      </c>
      <c r="F119" s="193">
        <v>150.10557556152301</v>
      </c>
      <c r="G119" t="s">
        <v>207</v>
      </c>
      <c r="H119" s="173">
        <v>2017</v>
      </c>
      <c r="I119" s="174">
        <v>10000</v>
      </c>
      <c r="J119" s="199">
        <v>0.03</v>
      </c>
      <c r="K119" s="174">
        <v>70.72</v>
      </c>
      <c r="L119" s="176">
        <v>10927.27</v>
      </c>
      <c r="M119" s="173"/>
      <c r="N119" s="174"/>
      <c r="O119" s="175"/>
      <c r="P119" s="174"/>
      <c r="Q119" s="176">
        <v>0</v>
      </c>
      <c r="R119" s="173"/>
      <c r="S119" s="174"/>
      <c r="T119" s="175"/>
      <c r="U119" s="174"/>
      <c r="V119" s="176">
        <v>0</v>
      </c>
      <c r="W119" s="174">
        <v>10927.27</v>
      </c>
      <c r="X119" s="176">
        <v>70.72</v>
      </c>
      <c r="Y119" s="174" t="s">
        <v>613</v>
      </c>
      <c r="Z119" s="201"/>
      <c r="AA119" s="201"/>
      <c r="AC119" s="177">
        <f t="shared" si="4"/>
        <v>0</v>
      </c>
      <c r="AD119" s="177">
        <f t="shared" si="5"/>
        <v>0</v>
      </c>
    </row>
    <row r="120" spans="2:30" x14ac:dyDescent="0.25">
      <c r="B120" t="s">
        <v>399</v>
      </c>
      <c r="C120" t="s">
        <v>350</v>
      </c>
      <c r="D120" s="190">
        <v>-32.813459999999999</v>
      </c>
      <c r="E120" s="190">
        <v>151.81927999999999</v>
      </c>
      <c r="F120" s="193">
        <v>1.59051597118378</v>
      </c>
      <c r="G120" t="s">
        <v>221</v>
      </c>
      <c r="H120" s="173">
        <v>2017</v>
      </c>
      <c r="I120" s="174">
        <v>9000</v>
      </c>
      <c r="J120" s="199">
        <v>2.5000000000000001E-2</v>
      </c>
      <c r="K120" s="174">
        <v>66.56</v>
      </c>
      <c r="L120" s="176">
        <v>9934.3160156249996</v>
      </c>
      <c r="M120" s="173"/>
      <c r="N120" s="174"/>
      <c r="O120" s="175"/>
      <c r="P120" s="174"/>
      <c r="Q120" s="176">
        <v>0</v>
      </c>
      <c r="R120" s="173"/>
      <c r="S120" s="174"/>
      <c r="T120" s="175"/>
      <c r="U120" s="174"/>
      <c r="V120" s="176">
        <v>0</v>
      </c>
      <c r="W120" s="174">
        <v>9934.3160156249996</v>
      </c>
      <c r="X120" s="176">
        <v>66.56</v>
      </c>
      <c r="Y120" s="174" t="s">
        <v>614</v>
      </c>
      <c r="Z120" s="201"/>
      <c r="AA120" s="201"/>
      <c r="AC120" s="177">
        <f t="shared" si="4"/>
        <v>0</v>
      </c>
      <c r="AD120" s="177">
        <f t="shared" si="5"/>
        <v>0</v>
      </c>
    </row>
    <row r="121" spans="2:30" x14ac:dyDescent="0.25">
      <c r="B121" t="s">
        <v>400</v>
      </c>
      <c r="C121" t="s">
        <v>401</v>
      </c>
      <c r="D121" s="190">
        <v>-36.213040999999997</v>
      </c>
      <c r="E121" s="190">
        <v>149.136562</v>
      </c>
      <c r="F121" s="193">
        <v>807.64758300781205</v>
      </c>
      <c r="G121" t="s">
        <v>207</v>
      </c>
      <c r="H121" s="173">
        <v>2017</v>
      </c>
      <c r="I121" s="174">
        <v>8000</v>
      </c>
      <c r="J121" s="199">
        <v>0.02</v>
      </c>
      <c r="K121" s="174">
        <v>64.48</v>
      </c>
      <c r="L121" s="176">
        <v>8489.6640000000007</v>
      </c>
      <c r="M121" s="173"/>
      <c r="N121" s="174"/>
      <c r="O121" s="175"/>
      <c r="P121" s="174"/>
      <c r="Q121" s="176">
        <v>0</v>
      </c>
      <c r="R121" s="173"/>
      <c r="S121" s="174"/>
      <c r="T121" s="175"/>
      <c r="U121" s="174"/>
      <c r="V121" s="176">
        <v>0</v>
      </c>
      <c r="W121" s="174">
        <v>8489.6640000000007</v>
      </c>
      <c r="X121" s="176">
        <v>64.48</v>
      </c>
      <c r="Y121" s="174" t="s">
        <v>615</v>
      </c>
      <c r="Z121" s="201"/>
      <c r="AA121" s="201"/>
      <c r="AC121" s="177">
        <f t="shared" si="4"/>
        <v>0</v>
      </c>
      <c r="AD121" s="177">
        <f t="shared" si="5"/>
        <v>0</v>
      </c>
    </row>
    <row r="122" spans="2:30" x14ac:dyDescent="0.25">
      <c r="B122" t="s">
        <v>402</v>
      </c>
      <c r="C122" t="s">
        <v>403</v>
      </c>
      <c r="D122" s="190">
        <v>-34.911009999999997</v>
      </c>
      <c r="E122" s="190">
        <v>150.58315999999999</v>
      </c>
      <c r="F122" s="193">
        <v>51.040332794189503</v>
      </c>
      <c r="G122" t="s">
        <v>221</v>
      </c>
      <c r="H122" s="173">
        <v>2016</v>
      </c>
      <c r="I122" s="174">
        <v>10000</v>
      </c>
      <c r="J122" s="199">
        <v>0.03</v>
      </c>
      <c r="K122" s="174">
        <v>60</v>
      </c>
      <c r="L122" s="176">
        <v>11255.088100000001</v>
      </c>
      <c r="M122" s="173"/>
      <c r="N122" s="174"/>
      <c r="O122" s="175"/>
      <c r="P122" s="174"/>
      <c r="Q122" s="176">
        <v>0</v>
      </c>
      <c r="R122" s="173"/>
      <c r="S122" s="174"/>
      <c r="T122" s="175"/>
      <c r="U122" s="174"/>
      <c r="V122" s="176">
        <v>0</v>
      </c>
      <c r="W122" s="174">
        <v>11255.088100000001</v>
      </c>
      <c r="X122" s="176">
        <v>60</v>
      </c>
      <c r="Y122" s="174" t="s">
        <v>616</v>
      </c>
      <c r="Z122" s="201"/>
      <c r="AA122" s="201"/>
      <c r="AC122" s="177">
        <f t="shared" si="4"/>
        <v>0</v>
      </c>
      <c r="AD122" s="177">
        <f t="shared" si="5"/>
        <v>0</v>
      </c>
    </row>
    <row r="123" spans="2:30" x14ac:dyDescent="0.25">
      <c r="B123" t="s">
        <v>404</v>
      </c>
      <c r="C123" t="s">
        <v>405</v>
      </c>
      <c r="D123" s="190">
        <v>-34.024433999999999</v>
      </c>
      <c r="E123" s="190">
        <v>150.763473</v>
      </c>
      <c r="F123" s="193">
        <v>103.37272644043</v>
      </c>
      <c r="G123" t="s">
        <v>191</v>
      </c>
      <c r="H123" s="173">
        <v>2017</v>
      </c>
      <c r="I123" s="174">
        <v>24000</v>
      </c>
      <c r="J123" s="199">
        <v>3.5000000000000003E-2</v>
      </c>
      <c r="K123" s="174">
        <v>31.45</v>
      </c>
      <c r="L123" s="176">
        <v>26609.228999999999</v>
      </c>
      <c r="M123" s="173"/>
      <c r="N123" s="174"/>
      <c r="O123" s="175"/>
      <c r="P123" s="174"/>
      <c r="Q123" s="176">
        <v>0</v>
      </c>
      <c r="R123" s="173"/>
      <c r="S123" s="174"/>
      <c r="T123" s="175"/>
      <c r="U123" s="174"/>
      <c r="V123" s="176">
        <v>0</v>
      </c>
      <c r="W123" s="174">
        <v>26609.228999999999</v>
      </c>
      <c r="X123" s="176">
        <v>31.45</v>
      </c>
      <c r="Y123" s="174" t="s">
        <v>617</v>
      </c>
      <c r="Z123" s="201"/>
      <c r="AA123" s="201"/>
      <c r="AC123" s="177">
        <f t="shared" si="4"/>
        <v>0</v>
      </c>
      <c r="AD123" s="177">
        <f t="shared" si="5"/>
        <v>0</v>
      </c>
    </row>
    <row r="124" spans="2:30" x14ac:dyDescent="0.25">
      <c r="B124" t="s">
        <v>406</v>
      </c>
      <c r="C124" t="s">
        <v>407</v>
      </c>
      <c r="D124" s="190">
        <v>-34.469022000000002</v>
      </c>
      <c r="E124" s="190">
        <v>150.828926</v>
      </c>
      <c r="F124" s="193">
        <v>22.228101730346701</v>
      </c>
      <c r="G124" t="s">
        <v>275</v>
      </c>
      <c r="H124" s="173">
        <v>2017</v>
      </c>
      <c r="I124" s="174">
        <v>12000</v>
      </c>
      <c r="J124" s="199">
        <v>0.03</v>
      </c>
      <c r="K124" s="174">
        <v>10</v>
      </c>
      <c r="L124" s="176">
        <v>13112.724</v>
      </c>
      <c r="M124" s="173"/>
      <c r="N124" s="174"/>
      <c r="O124" s="175"/>
      <c r="P124" s="174"/>
      <c r="Q124" s="176">
        <v>0</v>
      </c>
      <c r="R124" s="173"/>
      <c r="S124" s="174"/>
      <c r="T124" s="175"/>
      <c r="U124" s="174"/>
      <c r="V124" s="176">
        <v>0</v>
      </c>
      <c r="W124" s="174">
        <v>13112.724</v>
      </c>
      <c r="X124" s="176">
        <v>10</v>
      </c>
      <c r="Y124" s="174" t="s">
        <v>618</v>
      </c>
      <c r="Z124" s="201"/>
      <c r="AA124" s="201"/>
      <c r="AC124" s="177">
        <f t="shared" si="4"/>
        <v>0</v>
      </c>
      <c r="AD124" s="177">
        <f t="shared" si="5"/>
        <v>0</v>
      </c>
    </row>
    <row r="125" spans="2:30" x14ac:dyDescent="0.25">
      <c r="B125" t="s">
        <v>408</v>
      </c>
      <c r="C125" t="s">
        <v>409</v>
      </c>
      <c r="D125" s="190">
        <v>-33.529200000000003</v>
      </c>
      <c r="E125" s="190">
        <v>151.20141000000001</v>
      </c>
      <c r="F125" s="193">
        <v>9.6661520004272496</v>
      </c>
      <c r="G125" t="s">
        <v>275</v>
      </c>
      <c r="H125" s="173">
        <v>2017</v>
      </c>
      <c r="I125" s="174">
        <v>18000</v>
      </c>
      <c r="J125" s="199">
        <v>0.03</v>
      </c>
      <c r="K125" s="174">
        <v>60</v>
      </c>
      <c r="L125" s="176">
        <v>19669.085999999999</v>
      </c>
      <c r="M125" s="173"/>
      <c r="N125" s="174"/>
      <c r="O125" s="175"/>
      <c r="P125" s="174"/>
      <c r="Q125" s="176">
        <v>0</v>
      </c>
      <c r="R125" s="173"/>
      <c r="S125" s="174"/>
      <c r="T125" s="175"/>
      <c r="U125" s="174"/>
      <c r="V125" s="176">
        <v>0</v>
      </c>
      <c r="W125" s="174">
        <v>19669.085999999999</v>
      </c>
      <c r="X125" s="176">
        <v>60</v>
      </c>
      <c r="Y125" s="174" t="s">
        <v>619</v>
      </c>
      <c r="Z125" s="201"/>
      <c r="AA125" s="201"/>
      <c r="AC125" s="177">
        <f t="shared" si="4"/>
        <v>0</v>
      </c>
      <c r="AD125" s="177">
        <f t="shared" si="5"/>
        <v>0</v>
      </c>
    </row>
    <row r="126" spans="2:30" x14ac:dyDescent="0.25">
      <c r="B126" t="s">
        <v>410</v>
      </c>
      <c r="C126" t="s">
        <v>411</v>
      </c>
      <c r="D126" s="190">
        <v>-34.819740000000003</v>
      </c>
      <c r="E126" s="190">
        <v>148.31980999999999</v>
      </c>
      <c r="F126" s="193">
        <v>304.21975708007801</v>
      </c>
      <c r="G126" t="s">
        <v>207</v>
      </c>
      <c r="H126" s="173">
        <v>2017</v>
      </c>
      <c r="I126" s="174">
        <v>12000</v>
      </c>
      <c r="J126" s="199">
        <v>0.02</v>
      </c>
      <c r="K126" s="174">
        <v>70.72</v>
      </c>
      <c r="L126" s="176">
        <v>12734.495999999999</v>
      </c>
      <c r="M126" s="173"/>
      <c r="N126" s="174"/>
      <c r="O126" s="175"/>
      <c r="P126" s="174"/>
      <c r="Q126" s="176">
        <v>0</v>
      </c>
      <c r="R126" s="173"/>
      <c r="S126" s="174"/>
      <c r="T126" s="175"/>
      <c r="U126" s="174"/>
      <c r="V126" s="176">
        <v>0</v>
      </c>
      <c r="W126" s="174">
        <v>12734.495999999999</v>
      </c>
      <c r="X126" s="176">
        <v>70.72</v>
      </c>
      <c r="Y126" s="174" t="s">
        <v>620</v>
      </c>
      <c r="Z126" s="201"/>
      <c r="AA126" s="201"/>
      <c r="AC126" s="177">
        <f t="shared" si="4"/>
        <v>0</v>
      </c>
      <c r="AD126" s="177">
        <f t="shared" si="5"/>
        <v>0</v>
      </c>
    </row>
    <row r="127" spans="2:30" x14ac:dyDescent="0.25">
      <c r="B127" t="s">
        <v>412</v>
      </c>
      <c r="C127" t="s">
        <v>413</v>
      </c>
      <c r="D127" s="190">
        <v>-34.559600000000003</v>
      </c>
      <c r="E127" s="190">
        <v>150.37395000000001</v>
      </c>
      <c r="F127" s="193">
        <v>679.75958251953102</v>
      </c>
      <c r="G127" t="s">
        <v>221</v>
      </c>
      <c r="H127" s="173">
        <v>2017</v>
      </c>
      <c r="I127" s="174">
        <v>18000</v>
      </c>
      <c r="J127" s="199">
        <v>0.03</v>
      </c>
      <c r="K127" s="174">
        <v>73.260000000000005</v>
      </c>
      <c r="L127" s="176">
        <v>19669.085999999999</v>
      </c>
      <c r="M127" s="173"/>
      <c r="N127" s="174"/>
      <c r="O127" s="175"/>
      <c r="P127" s="174"/>
      <c r="Q127" s="176">
        <v>0</v>
      </c>
      <c r="R127" s="173"/>
      <c r="S127" s="174"/>
      <c r="T127" s="175"/>
      <c r="U127" s="174"/>
      <c r="V127" s="176">
        <v>0</v>
      </c>
      <c r="W127" s="174">
        <v>19669.085999999999</v>
      </c>
      <c r="X127" s="176">
        <v>73.260000000000005</v>
      </c>
      <c r="Y127" s="174" t="s">
        <v>621</v>
      </c>
      <c r="Z127" s="201"/>
      <c r="AA127" s="201"/>
      <c r="AC127" s="177">
        <f t="shared" si="4"/>
        <v>0</v>
      </c>
      <c r="AD127" s="177">
        <f t="shared" si="5"/>
        <v>0</v>
      </c>
    </row>
    <row r="128" spans="2:30" x14ac:dyDescent="0.25">
      <c r="B128" t="s">
        <v>414</v>
      </c>
      <c r="C128" t="s">
        <v>415</v>
      </c>
      <c r="D128" s="190">
        <v>-32.791519999999998</v>
      </c>
      <c r="E128" s="190">
        <v>151.67358999999999</v>
      </c>
      <c r="F128" s="193">
        <v>8.7872295379638707</v>
      </c>
      <c r="G128" t="s">
        <v>221</v>
      </c>
      <c r="H128" s="173">
        <v>2016</v>
      </c>
      <c r="I128" s="174">
        <v>10000</v>
      </c>
      <c r="J128" s="199">
        <v>2.5000000000000001E-2</v>
      </c>
      <c r="K128" s="174">
        <v>67</v>
      </c>
      <c r="L128" s="176">
        <v>11314.082128906201</v>
      </c>
      <c r="M128" s="173"/>
      <c r="N128" s="174"/>
      <c r="O128" s="175"/>
      <c r="P128" s="174"/>
      <c r="Q128" s="176">
        <v>0</v>
      </c>
      <c r="R128" s="173"/>
      <c r="S128" s="174"/>
      <c r="T128" s="175"/>
      <c r="U128" s="174"/>
      <c r="V128" s="176">
        <v>0</v>
      </c>
      <c r="W128" s="174">
        <v>11314.082128906201</v>
      </c>
      <c r="X128" s="176">
        <v>67</v>
      </c>
      <c r="Y128" s="174" t="s">
        <v>622</v>
      </c>
      <c r="Z128" s="201"/>
      <c r="AA128" s="201"/>
      <c r="AC128" s="177">
        <f t="shared" si="4"/>
        <v>0</v>
      </c>
      <c r="AD128" s="177">
        <f t="shared" si="5"/>
        <v>0</v>
      </c>
    </row>
    <row r="129" spans="2:30" x14ac:dyDescent="0.25">
      <c r="B129" t="s">
        <v>416</v>
      </c>
      <c r="C129" t="s">
        <v>417</v>
      </c>
      <c r="D129" s="190">
        <v>-33.506157999999999</v>
      </c>
      <c r="E129" s="190">
        <v>150.110727</v>
      </c>
      <c r="F129" s="193">
        <v>1002.17541503906</v>
      </c>
      <c r="G129" t="s">
        <v>207</v>
      </c>
      <c r="H129" s="173">
        <v>2016</v>
      </c>
      <c r="I129" s="174">
        <v>11000</v>
      </c>
      <c r="J129" s="199">
        <v>0.03</v>
      </c>
      <c r="K129" s="174">
        <v>77</v>
      </c>
      <c r="L129" s="176">
        <v>12380.59691</v>
      </c>
      <c r="M129" s="173"/>
      <c r="N129" s="174"/>
      <c r="O129" s="175"/>
      <c r="P129" s="174"/>
      <c r="Q129" s="176">
        <v>0</v>
      </c>
      <c r="R129" s="173"/>
      <c r="S129" s="174"/>
      <c r="T129" s="175"/>
      <c r="U129" s="174"/>
      <c r="V129" s="176">
        <v>0</v>
      </c>
      <c r="W129" s="174">
        <v>12380.59691</v>
      </c>
      <c r="X129" s="176">
        <v>77</v>
      </c>
      <c r="Y129" s="174" t="s">
        <v>623</v>
      </c>
      <c r="Z129" s="201"/>
      <c r="AA129" s="201"/>
      <c r="AC129" s="177">
        <f t="shared" si="4"/>
        <v>0</v>
      </c>
      <c r="AD129" s="177">
        <f t="shared" si="5"/>
        <v>0</v>
      </c>
    </row>
    <row r="130" spans="2:30" x14ac:dyDescent="0.25">
      <c r="B130" t="s">
        <v>418</v>
      </c>
      <c r="C130" t="s">
        <v>419</v>
      </c>
      <c r="D130" s="190">
        <v>-29.104168999999999</v>
      </c>
      <c r="E130" s="190">
        <v>153.42422300000001</v>
      </c>
      <c r="F130" s="193">
        <v>9.9312744140625</v>
      </c>
      <c r="G130" t="s">
        <v>207</v>
      </c>
      <c r="H130" s="173">
        <v>2017</v>
      </c>
      <c r="I130" s="174">
        <v>7000</v>
      </c>
      <c r="J130" s="199">
        <v>0.02</v>
      </c>
      <c r="K130" s="174">
        <v>55</v>
      </c>
      <c r="L130" s="176">
        <v>7428.4560000000001</v>
      </c>
      <c r="M130" s="173"/>
      <c r="N130" s="174"/>
      <c r="O130" s="175"/>
      <c r="P130" s="174"/>
      <c r="Q130" s="176">
        <v>0</v>
      </c>
      <c r="R130" s="173"/>
      <c r="S130" s="174"/>
      <c r="T130" s="175"/>
      <c r="U130" s="174"/>
      <c r="V130" s="176">
        <v>0</v>
      </c>
      <c r="W130" s="174">
        <v>7428.4560000000001</v>
      </c>
      <c r="X130" s="176">
        <v>55</v>
      </c>
      <c r="Y130" s="174" t="s">
        <v>624</v>
      </c>
      <c r="Z130" s="201"/>
      <c r="AA130" s="201"/>
      <c r="AC130" s="177">
        <f t="shared" si="4"/>
        <v>0</v>
      </c>
      <c r="AD130" s="177">
        <f t="shared" si="5"/>
        <v>0</v>
      </c>
    </row>
    <row r="131" spans="2:30" x14ac:dyDescent="0.25">
      <c r="B131" t="s">
        <v>420</v>
      </c>
      <c r="C131" t="s">
        <v>421</v>
      </c>
      <c r="D131" s="190">
        <v>-32.327860000000001</v>
      </c>
      <c r="E131" s="190">
        <v>150.9425</v>
      </c>
      <c r="F131" s="193">
        <v>230.96505737304699</v>
      </c>
      <c r="G131" t="s">
        <v>221</v>
      </c>
      <c r="H131" s="173">
        <v>2017</v>
      </c>
      <c r="I131" s="174">
        <v>8000</v>
      </c>
      <c r="J131" s="199">
        <v>2.5000000000000001E-2</v>
      </c>
      <c r="K131" s="174">
        <v>49</v>
      </c>
      <c r="L131" s="176">
        <v>8615.125</v>
      </c>
      <c r="M131" s="173"/>
      <c r="N131" s="174"/>
      <c r="O131" s="175"/>
      <c r="P131" s="174"/>
      <c r="Q131" s="176">
        <v>0</v>
      </c>
      <c r="R131" s="173"/>
      <c r="S131" s="174"/>
      <c r="T131" s="175"/>
      <c r="U131" s="174"/>
      <c r="V131" s="176">
        <v>0</v>
      </c>
      <c r="W131" s="174">
        <v>8615.125</v>
      </c>
      <c r="X131" s="176">
        <v>49</v>
      </c>
      <c r="Y131" s="174" t="s">
        <v>625</v>
      </c>
      <c r="Z131" s="201"/>
      <c r="AA131" s="201"/>
      <c r="AC131" s="177">
        <f t="shared" si="4"/>
        <v>0</v>
      </c>
      <c r="AD131" s="177">
        <f t="shared" si="5"/>
        <v>0</v>
      </c>
    </row>
    <row r="132" spans="2:30" x14ac:dyDescent="0.25">
      <c r="B132" t="s">
        <v>422</v>
      </c>
      <c r="C132" t="s">
        <v>423</v>
      </c>
      <c r="D132" s="190">
        <v>-32.710769999999997</v>
      </c>
      <c r="E132" s="190">
        <v>151.60207</v>
      </c>
      <c r="F132" s="193">
        <v>3.92965507507324</v>
      </c>
      <c r="G132" t="s">
        <v>221</v>
      </c>
      <c r="H132" s="173">
        <v>2016</v>
      </c>
      <c r="I132" s="174">
        <v>12000</v>
      </c>
      <c r="J132" s="199">
        <v>2.5000000000000001E-2</v>
      </c>
      <c r="K132" s="174">
        <v>48.87</v>
      </c>
      <c r="L132" s="176">
        <v>13245.754687500001</v>
      </c>
      <c r="M132" s="173"/>
      <c r="N132" s="174"/>
      <c r="O132" s="175"/>
      <c r="P132" s="174"/>
      <c r="Q132" s="176">
        <v>0</v>
      </c>
      <c r="R132" s="173"/>
      <c r="S132" s="174"/>
      <c r="T132" s="175"/>
      <c r="U132" s="174"/>
      <c r="V132" s="176">
        <v>0</v>
      </c>
      <c r="W132" s="174">
        <v>13245.754687500001</v>
      </c>
      <c r="X132" s="176">
        <v>48.87</v>
      </c>
      <c r="Y132" s="174" t="s">
        <v>626</v>
      </c>
      <c r="Z132" s="201"/>
      <c r="AA132" s="201"/>
      <c r="AC132" s="177">
        <f t="shared" si="4"/>
        <v>0</v>
      </c>
      <c r="AD132" s="177">
        <f t="shared" si="5"/>
        <v>0</v>
      </c>
    </row>
    <row r="133" spans="2:30" x14ac:dyDescent="0.25">
      <c r="B133" t="s">
        <v>424</v>
      </c>
      <c r="C133" t="s">
        <v>388</v>
      </c>
      <c r="D133" s="190">
        <v>-33.285119999999999</v>
      </c>
      <c r="E133" s="190">
        <v>149.12479999999999</v>
      </c>
      <c r="F133" s="193">
        <v>892.56964111328102</v>
      </c>
      <c r="G133" t="s">
        <v>221</v>
      </c>
      <c r="H133" s="173">
        <v>2017</v>
      </c>
      <c r="I133" s="174">
        <v>22000</v>
      </c>
      <c r="J133" s="199">
        <v>0.03</v>
      </c>
      <c r="K133" s="174">
        <v>66.56</v>
      </c>
      <c r="L133" s="176">
        <v>24039.993999999999</v>
      </c>
      <c r="M133" s="173"/>
      <c r="N133" s="174"/>
      <c r="O133" s="175"/>
      <c r="P133" s="174"/>
      <c r="Q133" s="176">
        <v>0</v>
      </c>
      <c r="R133" s="173"/>
      <c r="S133" s="174"/>
      <c r="T133" s="175"/>
      <c r="U133" s="174"/>
      <c r="V133" s="176">
        <v>0</v>
      </c>
      <c r="W133" s="174">
        <v>24039.993999999999</v>
      </c>
      <c r="X133" s="176">
        <v>66.56</v>
      </c>
      <c r="Y133" s="174" t="s">
        <v>627</v>
      </c>
      <c r="Z133" s="201"/>
      <c r="AA133" s="201"/>
      <c r="AC133" s="177">
        <f t="shared" si="4"/>
        <v>0</v>
      </c>
      <c r="AD133" s="177">
        <f t="shared" si="5"/>
        <v>0</v>
      </c>
    </row>
    <row r="134" spans="2:30" x14ac:dyDescent="0.25">
      <c r="B134" t="s">
        <v>425</v>
      </c>
      <c r="C134" t="s">
        <v>426</v>
      </c>
      <c r="D134" s="190">
        <v>-31.947679999999998</v>
      </c>
      <c r="E134" s="190">
        <v>152.47847999999999</v>
      </c>
      <c r="F134" s="193">
        <v>49.2960395812988</v>
      </c>
      <c r="G134" t="s">
        <v>221</v>
      </c>
      <c r="H134" s="173">
        <v>2017</v>
      </c>
      <c r="I134" s="174">
        <v>8000</v>
      </c>
      <c r="J134" s="199">
        <v>0.03</v>
      </c>
      <c r="K134" s="174">
        <v>70</v>
      </c>
      <c r="L134" s="176">
        <v>8741.8160000000007</v>
      </c>
      <c r="M134" s="173"/>
      <c r="N134" s="174"/>
      <c r="O134" s="175"/>
      <c r="P134" s="174"/>
      <c r="Q134" s="176">
        <v>0</v>
      </c>
      <c r="R134" s="173"/>
      <c r="S134" s="174"/>
      <c r="T134" s="175"/>
      <c r="U134" s="174"/>
      <c r="V134" s="176">
        <v>0</v>
      </c>
      <c r="W134" s="174">
        <v>8741.8160000000007</v>
      </c>
      <c r="X134" s="176">
        <v>70</v>
      </c>
      <c r="Y134" s="174" t="s">
        <v>628</v>
      </c>
      <c r="Z134" s="201"/>
      <c r="AA134" s="201"/>
      <c r="AC134" s="177">
        <f t="shared" si="4"/>
        <v>0</v>
      </c>
      <c r="AD134" s="177">
        <f t="shared" si="5"/>
        <v>0</v>
      </c>
    </row>
    <row r="135" spans="2:30" x14ac:dyDescent="0.25">
      <c r="B135" t="s">
        <v>427</v>
      </c>
      <c r="C135" t="s">
        <v>428</v>
      </c>
      <c r="D135" s="190">
        <v>-28.334454000000001</v>
      </c>
      <c r="E135" s="190">
        <v>153.36977999999999</v>
      </c>
      <c r="F135" s="193">
        <v>24.2045078277588</v>
      </c>
      <c r="G135" t="s">
        <v>207</v>
      </c>
      <c r="H135" s="173">
        <v>2017</v>
      </c>
      <c r="I135" s="174">
        <v>11200</v>
      </c>
      <c r="J135" s="199">
        <v>0.03</v>
      </c>
      <c r="K135" s="174">
        <v>56.25</v>
      </c>
      <c r="L135" s="176">
        <v>12238.5424</v>
      </c>
      <c r="M135" s="173"/>
      <c r="N135" s="174"/>
      <c r="O135" s="175"/>
      <c r="P135" s="174"/>
      <c r="Q135" s="176">
        <v>0</v>
      </c>
      <c r="R135" s="173"/>
      <c r="S135" s="174"/>
      <c r="T135" s="175"/>
      <c r="U135" s="174"/>
      <c r="V135" s="176">
        <v>0</v>
      </c>
      <c r="W135" s="174">
        <v>12238.5424</v>
      </c>
      <c r="X135" s="176">
        <v>56.25</v>
      </c>
      <c r="Y135" s="174" t="s">
        <v>629</v>
      </c>
      <c r="Z135" s="201"/>
      <c r="AA135" s="201"/>
      <c r="AC135" s="177">
        <f t="shared" si="4"/>
        <v>0</v>
      </c>
      <c r="AD135" s="177">
        <f t="shared" si="5"/>
        <v>0</v>
      </c>
    </row>
    <row r="136" spans="2:30" x14ac:dyDescent="0.25">
      <c r="B136" t="s">
        <v>429</v>
      </c>
      <c r="C136" t="s">
        <v>430</v>
      </c>
      <c r="D136" s="190">
        <v>-29.07638</v>
      </c>
      <c r="E136" s="190">
        <v>153.34473</v>
      </c>
      <c r="F136" s="193">
        <v>2.28907370567322</v>
      </c>
      <c r="G136" t="s">
        <v>207</v>
      </c>
      <c r="H136" s="173">
        <v>2017</v>
      </c>
      <c r="I136" s="174">
        <v>10000</v>
      </c>
      <c r="J136" s="199">
        <v>0.02</v>
      </c>
      <c r="K136" s="174">
        <v>120</v>
      </c>
      <c r="L136" s="176">
        <v>10612.08</v>
      </c>
      <c r="M136" s="173"/>
      <c r="N136" s="174"/>
      <c r="O136" s="175"/>
      <c r="P136" s="174"/>
      <c r="Q136" s="176">
        <v>0</v>
      </c>
      <c r="R136" s="173"/>
      <c r="S136" s="174"/>
      <c r="T136" s="175"/>
      <c r="U136" s="174"/>
      <c r="V136" s="176">
        <v>0</v>
      </c>
      <c r="W136" s="174">
        <v>10612.08</v>
      </c>
      <c r="X136" s="176">
        <v>120</v>
      </c>
      <c r="Y136" s="174" t="s">
        <v>630</v>
      </c>
      <c r="Z136" s="201"/>
      <c r="AA136" s="201"/>
      <c r="AC136" s="177">
        <f t="shared" si="4"/>
        <v>0</v>
      </c>
      <c r="AD136" s="177">
        <f t="shared" si="5"/>
        <v>0</v>
      </c>
    </row>
    <row r="137" spans="2:30" x14ac:dyDescent="0.25">
      <c r="B137" t="s">
        <v>431</v>
      </c>
      <c r="C137" t="s">
        <v>432</v>
      </c>
      <c r="D137" s="190">
        <v>-31.079799999999999</v>
      </c>
      <c r="E137" s="190">
        <v>150.94153</v>
      </c>
      <c r="F137" s="193">
        <v>459.76809692382801</v>
      </c>
      <c r="G137" t="s">
        <v>221</v>
      </c>
      <c r="H137" s="173">
        <v>2017</v>
      </c>
      <c r="I137" s="174">
        <v>14000</v>
      </c>
      <c r="J137" s="199">
        <v>0.03</v>
      </c>
      <c r="K137" s="174">
        <v>78.2</v>
      </c>
      <c r="L137" s="176">
        <v>15298.178</v>
      </c>
      <c r="M137" s="173"/>
      <c r="N137" s="174"/>
      <c r="O137" s="175"/>
      <c r="P137" s="174"/>
      <c r="Q137" s="176">
        <v>0</v>
      </c>
      <c r="R137" s="173"/>
      <c r="S137" s="174"/>
      <c r="T137" s="175"/>
      <c r="U137" s="174"/>
      <c r="V137" s="176">
        <v>0</v>
      </c>
      <c r="W137" s="174">
        <v>15298.178</v>
      </c>
      <c r="X137" s="176">
        <v>78.2</v>
      </c>
      <c r="Y137" s="174" t="s">
        <v>631</v>
      </c>
      <c r="Z137" s="201"/>
      <c r="AA137" s="201"/>
      <c r="AC137" s="177">
        <f t="shared" si="4"/>
        <v>0</v>
      </c>
      <c r="AD137" s="177">
        <f t="shared" si="5"/>
        <v>0</v>
      </c>
    </row>
    <row r="138" spans="2:30" x14ac:dyDescent="0.25">
      <c r="B138" t="s">
        <v>433</v>
      </c>
      <c r="C138" t="s">
        <v>434</v>
      </c>
      <c r="D138" s="190">
        <v>-34.549101</v>
      </c>
      <c r="E138" s="190">
        <v>145.769105</v>
      </c>
      <c r="F138" s="193">
        <v>119.26628875732401</v>
      </c>
      <c r="G138" t="s">
        <v>207</v>
      </c>
      <c r="H138" s="173">
        <v>2018</v>
      </c>
      <c r="I138" s="174">
        <v>12000</v>
      </c>
      <c r="J138" s="199">
        <v>0.03</v>
      </c>
      <c r="K138" s="174">
        <v>160.19999999999999</v>
      </c>
      <c r="L138" s="176">
        <v>13112.724</v>
      </c>
      <c r="M138" s="173"/>
      <c r="N138" s="174"/>
      <c r="O138" s="175"/>
      <c r="P138" s="174"/>
      <c r="Q138" s="176">
        <v>0</v>
      </c>
      <c r="R138" s="173"/>
      <c r="S138" s="174"/>
      <c r="T138" s="175"/>
      <c r="U138" s="174"/>
      <c r="V138" s="176">
        <v>0</v>
      </c>
      <c r="W138" s="174">
        <v>13112.724</v>
      </c>
      <c r="X138" s="176">
        <v>160.19999999999999</v>
      </c>
      <c r="Y138" s="174" t="s">
        <v>632</v>
      </c>
      <c r="Z138" s="201"/>
      <c r="AA138" s="201"/>
      <c r="AC138" s="177">
        <f t="shared" si="4"/>
        <v>0</v>
      </c>
      <c r="AD138" s="177">
        <f t="shared" si="5"/>
        <v>0</v>
      </c>
    </row>
    <row r="139" spans="2:30" x14ac:dyDescent="0.25">
      <c r="B139" t="s">
        <v>435</v>
      </c>
      <c r="C139" t="s">
        <v>436</v>
      </c>
      <c r="D139" s="190">
        <v>-29.781977000000001</v>
      </c>
      <c r="E139" s="190">
        <v>151.444455</v>
      </c>
      <c r="F139" s="193">
        <v>799.687255859375</v>
      </c>
      <c r="G139" t="s">
        <v>207</v>
      </c>
      <c r="H139" s="173">
        <v>2018</v>
      </c>
      <c r="I139" s="174">
        <v>9000</v>
      </c>
      <c r="J139" s="199">
        <v>0.02</v>
      </c>
      <c r="K139" s="174">
        <v>152.80000000000001</v>
      </c>
      <c r="L139" s="176">
        <v>9550.8719999999994</v>
      </c>
      <c r="M139" s="173"/>
      <c r="N139" s="174"/>
      <c r="O139" s="175"/>
      <c r="P139" s="174"/>
      <c r="Q139" s="176">
        <v>0</v>
      </c>
      <c r="R139" s="173"/>
      <c r="S139" s="174"/>
      <c r="T139" s="175"/>
      <c r="U139" s="174"/>
      <c r="V139" s="176">
        <v>0</v>
      </c>
      <c r="W139" s="174">
        <v>9550.8719999999994</v>
      </c>
      <c r="X139" s="176">
        <v>152.80000000000001</v>
      </c>
      <c r="Y139" s="174" t="s">
        <v>633</v>
      </c>
      <c r="Z139" s="201"/>
      <c r="AA139" s="201"/>
      <c r="AC139" s="177">
        <f t="shared" si="4"/>
        <v>0</v>
      </c>
      <c r="AD139" s="177">
        <f t="shared" si="5"/>
        <v>0</v>
      </c>
    </row>
    <row r="140" spans="2:30" x14ac:dyDescent="0.25">
      <c r="B140" t="s">
        <v>437</v>
      </c>
      <c r="C140" t="s">
        <v>438</v>
      </c>
      <c r="D140" s="190">
        <v>-33.495598999999999</v>
      </c>
      <c r="E140" s="190">
        <v>151.29325600000001</v>
      </c>
      <c r="F140" s="193">
        <v>17.887222290039102</v>
      </c>
      <c r="G140" t="s">
        <v>275</v>
      </c>
      <c r="H140" s="173">
        <v>2018</v>
      </c>
      <c r="I140" s="174">
        <v>18000</v>
      </c>
      <c r="J140" s="199">
        <v>0.03</v>
      </c>
      <c r="K140" s="174">
        <v>60</v>
      </c>
      <c r="L140" s="176">
        <v>19669.085999999999</v>
      </c>
      <c r="M140" s="173"/>
      <c r="N140" s="174"/>
      <c r="O140" s="175"/>
      <c r="P140" s="174"/>
      <c r="Q140" s="176">
        <v>0</v>
      </c>
      <c r="R140" s="173"/>
      <c r="S140" s="174"/>
      <c r="T140" s="175"/>
      <c r="U140" s="174"/>
      <c r="V140" s="176">
        <v>0</v>
      </c>
      <c r="W140" s="174">
        <v>19669.085999999999</v>
      </c>
      <c r="X140" s="176">
        <v>60</v>
      </c>
      <c r="Y140" s="174" t="s">
        <v>634</v>
      </c>
      <c r="Z140" s="201"/>
      <c r="AA140" s="201"/>
      <c r="AC140" s="177">
        <f t="shared" si="4"/>
        <v>0</v>
      </c>
      <c r="AD140" s="177">
        <f t="shared" si="5"/>
        <v>0</v>
      </c>
    </row>
    <row r="141" spans="2:30" x14ac:dyDescent="0.25">
      <c r="B141" t="s">
        <v>439</v>
      </c>
      <c r="C141" t="s">
        <v>440</v>
      </c>
      <c r="D141" s="190">
        <v>-32.665649999999999</v>
      </c>
      <c r="E141" s="190">
        <v>151.71738999999999</v>
      </c>
      <c r="F141" s="193">
        <v>43.774307250976598</v>
      </c>
      <c r="G141" t="s">
        <v>221</v>
      </c>
      <c r="H141" s="173">
        <v>2018</v>
      </c>
      <c r="I141" s="174">
        <v>25000</v>
      </c>
      <c r="J141" s="199">
        <v>0.03</v>
      </c>
      <c r="K141" s="174">
        <v>111.6</v>
      </c>
      <c r="L141" s="176">
        <v>27318.174999999999</v>
      </c>
      <c r="M141" s="173"/>
      <c r="N141" s="174"/>
      <c r="O141" s="175"/>
      <c r="P141" s="174"/>
      <c r="Q141" s="176">
        <v>0</v>
      </c>
      <c r="R141" s="173"/>
      <c r="S141" s="174"/>
      <c r="T141" s="175"/>
      <c r="U141" s="174"/>
      <c r="V141" s="176">
        <v>0</v>
      </c>
      <c r="W141" s="174">
        <v>27318.174999999999</v>
      </c>
      <c r="X141" s="176">
        <v>111.6</v>
      </c>
      <c r="Y141" s="174" t="s">
        <v>635</v>
      </c>
      <c r="Z141" s="201"/>
      <c r="AA141" s="201"/>
      <c r="AC141" s="177">
        <f t="shared" si="4"/>
        <v>0</v>
      </c>
      <c r="AD141" s="177">
        <f t="shared" si="5"/>
        <v>0</v>
      </c>
    </row>
    <row r="142" spans="2:30" x14ac:dyDescent="0.25">
      <c r="B142" t="s">
        <v>441</v>
      </c>
      <c r="C142" t="s">
        <v>442</v>
      </c>
      <c r="D142" s="190">
        <v>-34.481189999999998</v>
      </c>
      <c r="E142" s="190">
        <v>150.87225000000001</v>
      </c>
      <c r="F142" s="193">
        <v>51.374778747558601</v>
      </c>
      <c r="G142" t="s">
        <v>275</v>
      </c>
      <c r="H142" s="173">
        <v>2017</v>
      </c>
      <c r="I142" s="174">
        <v>20000</v>
      </c>
      <c r="J142" s="199">
        <v>0.03</v>
      </c>
      <c r="K142" s="174">
        <v>40.340000000000003</v>
      </c>
      <c r="L142" s="176">
        <v>21854.54</v>
      </c>
      <c r="M142" s="173"/>
      <c r="N142" s="174"/>
      <c r="O142" s="175"/>
      <c r="P142" s="174"/>
      <c r="Q142" s="176">
        <v>0</v>
      </c>
      <c r="R142" s="173"/>
      <c r="S142" s="174"/>
      <c r="T142" s="175"/>
      <c r="U142" s="174"/>
      <c r="V142" s="176">
        <v>0</v>
      </c>
      <c r="W142" s="174">
        <v>21854.54</v>
      </c>
      <c r="X142" s="176">
        <v>40.340000000000003</v>
      </c>
      <c r="Y142" s="174" t="s">
        <v>636</v>
      </c>
      <c r="Z142" s="201"/>
      <c r="AA142" s="201"/>
      <c r="AC142" s="177">
        <f t="shared" si="4"/>
        <v>0</v>
      </c>
      <c r="AD142" s="177">
        <f t="shared" si="5"/>
        <v>0</v>
      </c>
    </row>
    <row r="143" spans="2:30" x14ac:dyDescent="0.25">
      <c r="B143" t="s">
        <v>443</v>
      </c>
      <c r="C143" t="s">
        <v>444</v>
      </c>
      <c r="D143" s="190">
        <v>-34.100428000000001</v>
      </c>
      <c r="E143" s="190">
        <v>150.744058</v>
      </c>
      <c r="F143" s="193">
        <v>74.214553833007798</v>
      </c>
      <c r="G143" t="s">
        <v>275</v>
      </c>
      <c r="H143" s="173">
        <v>2016</v>
      </c>
      <c r="I143" s="174">
        <v>15000</v>
      </c>
      <c r="J143" s="199">
        <v>0.03</v>
      </c>
      <c r="K143" s="174">
        <v>76.959999999999994</v>
      </c>
      <c r="L143" s="176">
        <v>16882.632150000001</v>
      </c>
      <c r="M143" s="173"/>
      <c r="N143" s="174"/>
      <c r="O143" s="175"/>
      <c r="P143" s="174"/>
      <c r="Q143" s="176">
        <v>0</v>
      </c>
      <c r="R143" s="173"/>
      <c r="S143" s="174"/>
      <c r="T143" s="175"/>
      <c r="U143" s="174"/>
      <c r="V143" s="176">
        <v>0</v>
      </c>
      <c r="W143" s="174">
        <v>16882.632150000001</v>
      </c>
      <c r="X143" s="176">
        <v>76.959999999999994</v>
      </c>
      <c r="Y143" s="174" t="s">
        <v>637</v>
      </c>
      <c r="Z143" s="201"/>
      <c r="AA143" s="201"/>
      <c r="AC143" s="177">
        <f t="shared" si="4"/>
        <v>0</v>
      </c>
      <c r="AD143" s="177">
        <f t="shared" si="5"/>
        <v>0</v>
      </c>
    </row>
    <row r="144" spans="2:30" x14ac:dyDescent="0.25">
      <c r="B144" t="s">
        <v>445</v>
      </c>
      <c r="C144" t="s">
        <v>446</v>
      </c>
      <c r="D144" s="190">
        <v>-30.365310000000001</v>
      </c>
      <c r="E144" s="190">
        <v>153.0874</v>
      </c>
      <c r="F144" s="193">
        <v>18.681369781494102</v>
      </c>
      <c r="G144" t="s">
        <v>221</v>
      </c>
      <c r="H144" s="173">
        <v>2018</v>
      </c>
      <c r="I144" s="174">
        <v>14000</v>
      </c>
      <c r="J144" s="199">
        <v>3.5000000000000003E-2</v>
      </c>
      <c r="K144" s="174">
        <v>49</v>
      </c>
      <c r="L144" s="176">
        <v>15522.05025</v>
      </c>
      <c r="M144" s="173"/>
      <c r="N144" s="174"/>
      <c r="O144" s="175"/>
      <c r="P144" s="174"/>
      <c r="Q144" s="176">
        <v>0</v>
      </c>
      <c r="R144" s="173"/>
      <c r="S144" s="174"/>
      <c r="T144" s="175"/>
      <c r="U144" s="174"/>
      <c r="V144" s="176">
        <v>0</v>
      </c>
      <c r="W144" s="174">
        <v>15522.05025</v>
      </c>
      <c r="X144" s="176">
        <v>49</v>
      </c>
      <c r="Y144" s="174" t="s">
        <v>638</v>
      </c>
      <c r="Z144" s="201"/>
      <c r="AA144" s="201"/>
      <c r="AC144" s="177">
        <f t="shared" si="4"/>
        <v>0</v>
      </c>
      <c r="AD144" s="177">
        <f t="shared" si="5"/>
        <v>0</v>
      </c>
    </row>
    <row r="145" spans="2:30" x14ac:dyDescent="0.25">
      <c r="B145" t="s">
        <v>447</v>
      </c>
      <c r="C145" t="s">
        <v>448</v>
      </c>
      <c r="D145" s="190">
        <v>-32.911639999999998</v>
      </c>
      <c r="E145" s="190">
        <v>151.7422</v>
      </c>
      <c r="F145" s="193">
        <v>4.71382761001587</v>
      </c>
      <c r="G145" t="s">
        <v>221</v>
      </c>
      <c r="H145" s="173">
        <v>2017</v>
      </c>
      <c r="I145" s="174">
        <v>12000</v>
      </c>
      <c r="J145" s="199">
        <v>2.5000000000000001E-2</v>
      </c>
      <c r="K145" s="174">
        <v>69.73</v>
      </c>
      <c r="L145" s="176">
        <v>13245.754687500001</v>
      </c>
      <c r="M145" s="173"/>
      <c r="N145" s="174"/>
      <c r="O145" s="175"/>
      <c r="P145" s="174"/>
      <c r="Q145" s="176">
        <v>0</v>
      </c>
      <c r="R145" s="173"/>
      <c r="S145" s="174"/>
      <c r="T145" s="175"/>
      <c r="U145" s="174"/>
      <c r="V145" s="176">
        <v>0</v>
      </c>
      <c r="W145" s="174">
        <v>13245.754687500001</v>
      </c>
      <c r="X145" s="176">
        <v>69.73</v>
      </c>
      <c r="Y145" s="174" t="s">
        <v>639</v>
      </c>
      <c r="Z145" s="201"/>
      <c r="AA145" s="201"/>
      <c r="AC145" s="177">
        <f t="shared" si="4"/>
        <v>0</v>
      </c>
      <c r="AD145" s="177">
        <f t="shared" si="5"/>
        <v>0</v>
      </c>
    </row>
    <row r="146" spans="2:30" x14ac:dyDescent="0.25">
      <c r="B146" t="s">
        <v>449</v>
      </c>
      <c r="C146" t="s">
        <v>450</v>
      </c>
      <c r="D146" s="190">
        <v>-33.472236000000002</v>
      </c>
      <c r="E146" s="190">
        <v>151.19218699999999</v>
      </c>
      <c r="F146" s="193">
        <v>157.025390625</v>
      </c>
      <c r="G146" t="s">
        <v>275</v>
      </c>
      <c r="H146" s="173">
        <v>2017</v>
      </c>
      <c r="I146" s="174">
        <v>13000</v>
      </c>
      <c r="J146" s="199">
        <v>0.02</v>
      </c>
      <c r="K146" s="174">
        <v>60</v>
      </c>
      <c r="L146" s="176">
        <v>13795.704</v>
      </c>
      <c r="M146" s="173"/>
      <c r="N146" s="174"/>
      <c r="O146" s="175"/>
      <c r="P146" s="174"/>
      <c r="Q146" s="176">
        <v>0</v>
      </c>
      <c r="R146" s="173"/>
      <c r="S146" s="174"/>
      <c r="T146" s="175"/>
      <c r="U146" s="174"/>
      <c r="V146" s="176">
        <v>0</v>
      </c>
      <c r="W146" s="174">
        <v>13795.704</v>
      </c>
      <c r="X146" s="176">
        <v>60</v>
      </c>
      <c r="Y146" s="174" t="s">
        <v>640</v>
      </c>
      <c r="Z146" s="201"/>
      <c r="AA146" s="201"/>
      <c r="AC146" s="177">
        <f t="shared" si="4"/>
        <v>0</v>
      </c>
      <c r="AD146" s="177">
        <f t="shared" si="5"/>
        <v>0</v>
      </c>
    </row>
    <row r="147" spans="2:30" x14ac:dyDescent="0.25">
      <c r="B147" t="s">
        <v>451</v>
      </c>
      <c r="C147" t="s">
        <v>452</v>
      </c>
      <c r="D147" s="190">
        <v>-33.467326</v>
      </c>
      <c r="E147" s="190">
        <v>151.00027499999999</v>
      </c>
      <c r="F147" s="193">
        <v>218.55093383789099</v>
      </c>
      <c r="G147" t="s">
        <v>207</v>
      </c>
      <c r="H147" s="173">
        <v>2016</v>
      </c>
      <c r="I147" s="174">
        <v>18000</v>
      </c>
      <c r="J147" s="199">
        <v>0.03</v>
      </c>
      <c r="K147" s="174">
        <v>60</v>
      </c>
      <c r="L147" s="176">
        <v>20259.158579999999</v>
      </c>
      <c r="M147" s="173"/>
      <c r="N147" s="174"/>
      <c r="O147" s="175"/>
      <c r="P147" s="174"/>
      <c r="Q147" s="176">
        <v>0</v>
      </c>
      <c r="R147" s="173"/>
      <c r="S147" s="174"/>
      <c r="T147" s="175"/>
      <c r="U147" s="174"/>
      <c r="V147" s="176">
        <v>0</v>
      </c>
      <c r="W147" s="174">
        <v>20259.158579999999</v>
      </c>
      <c r="X147" s="176">
        <v>60</v>
      </c>
      <c r="Y147" s="174" t="s">
        <v>641</v>
      </c>
      <c r="Z147" s="201"/>
      <c r="AA147" s="201"/>
      <c r="AC147" s="177">
        <f t="shared" si="4"/>
        <v>0</v>
      </c>
      <c r="AD147" s="177">
        <f t="shared" si="5"/>
        <v>0</v>
      </c>
    </row>
    <row r="148" spans="2:30" x14ac:dyDescent="0.25">
      <c r="B148" t="s">
        <v>453</v>
      </c>
      <c r="C148" t="s">
        <v>454</v>
      </c>
      <c r="D148" s="190">
        <v>-33.554369999999999</v>
      </c>
      <c r="E148" s="190">
        <v>148.89895000000001</v>
      </c>
      <c r="F148" s="193">
        <v>606.50061035156205</v>
      </c>
      <c r="G148" t="s">
        <v>191</v>
      </c>
      <c r="H148" s="173">
        <v>2018</v>
      </c>
      <c r="I148" s="174">
        <v>8000</v>
      </c>
      <c r="J148" s="199">
        <v>2.5000000000000001E-2</v>
      </c>
      <c r="K148" s="174">
        <v>63</v>
      </c>
      <c r="L148" s="176">
        <v>8405</v>
      </c>
      <c r="M148" s="173"/>
      <c r="N148" s="174"/>
      <c r="O148" s="175"/>
      <c r="P148" s="174"/>
      <c r="Q148" s="176">
        <v>0</v>
      </c>
      <c r="R148" s="173"/>
      <c r="S148" s="174"/>
      <c r="T148" s="175"/>
      <c r="U148" s="174"/>
      <c r="V148" s="176">
        <v>0</v>
      </c>
      <c r="W148" s="174">
        <v>8405</v>
      </c>
      <c r="X148" s="176">
        <v>63</v>
      </c>
      <c r="Y148" s="174" t="s">
        <v>642</v>
      </c>
      <c r="Z148" s="201"/>
      <c r="AA148" s="201"/>
      <c r="AC148" s="177">
        <f t="shared" si="4"/>
        <v>0</v>
      </c>
      <c r="AD148" s="177">
        <f t="shared" si="5"/>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Examples</vt:lpstr>
      <vt:lpstr>QA Scope &amp; Report</vt:lpstr>
      <vt:lpstr>Journal</vt:lpstr>
      <vt:lpstr>Cover</vt:lpstr>
      <vt:lpstr>Rental list</vt:lpstr>
      <vt:lpstr>Cover!Print_Area</vt:lpstr>
      <vt:lpstr>'QA Scope &amp; Report'!Print_Area</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dc:creator>
  <cp:lastModifiedBy>Maria Tortura</cp:lastModifiedBy>
  <cp:lastPrinted>2018-04-07T04:15:47Z</cp:lastPrinted>
  <dcterms:created xsi:type="dcterms:W3CDTF">2014-05-19T07:21:06Z</dcterms:created>
  <dcterms:modified xsi:type="dcterms:W3CDTF">2019-07-24T00:39:48Z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